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bnor_Gemensam\Prissamordning\Rostfritt\"/>
    </mc:Choice>
  </mc:AlternateContent>
  <bookViews>
    <workbookView xWindow="0" yWindow="0" windowWidth="28800" windowHeight="11850"/>
  </bookViews>
  <sheets>
    <sheet name="Grundpris_SEK" sheetId="5" r:id="rId1"/>
    <sheet name="Legeringstilägg_SEK" sheetId="2" r:id="rId2"/>
    <sheet name="Effektivpris_SEK" sheetId="4" r:id="rId3"/>
    <sheet name="Legeringsandel_%" sheetId="6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C172" i="6" l="1"/>
  <c r="D172" i="6"/>
  <c r="E172" i="6"/>
  <c r="F172" i="6"/>
  <c r="C172" i="4"/>
  <c r="D172" i="4"/>
  <c r="E172" i="4"/>
  <c r="F172" i="4"/>
  <c r="F3" i="5"/>
  <c r="E3" i="5"/>
  <c r="D3" i="5"/>
  <c r="C3" i="5"/>
  <c r="C171" i="6" l="1"/>
  <c r="D171" i="6"/>
  <c r="E171" i="6"/>
  <c r="F171" i="6"/>
  <c r="C171" i="4"/>
  <c r="D171" i="4"/>
  <c r="E171" i="4"/>
  <c r="F171" i="4"/>
  <c r="C169" i="6" l="1"/>
  <c r="D169" i="6"/>
  <c r="E169" i="6"/>
  <c r="F169" i="6"/>
  <c r="C170" i="6"/>
  <c r="D170" i="6"/>
  <c r="E170" i="6"/>
  <c r="F170" i="6"/>
  <c r="C169" i="4"/>
  <c r="D169" i="4"/>
  <c r="E169" i="4"/>
  <c r="F169" i="4"/>
  <c r="C170" i="4"/>
  <c r="D170" i="4"/>
  <c r="E170" i="4"/>
  <c r="F170" i="4"/>
  <c r="C168" i="6" l="1"/>
  <c r="D168" i="6"/>
  <c r="E168" i="6"/>
  <c r="F168" i="6"/>
  <c r="C168" i="4"/>
  <c r="D168" i="4"/>
  <c r="E168" i="4"/>
  <c r="F168" i="4"/>
  <c r="C167" i="6" l="1"/>
  <c r="D167" i="6"/>
  <c r="E167" i="6"/>
  <c r="F167" i="6"/>
  <c r="C167" i="4"/>
  <c r="D167" i="4"/>
  <c r="E167" i="4"/>
  <c r="F167" i="4"/>
  <c r="C166" i="4" l="1"/>
  <c r="C166" i="6" s="1"/>
  <c r="D166" i="4"/>
  <c r="D166" i="6" s="1"/>
  <c r="E166" i="4"/>
  <c r="E166" i="6" s="1"/>
  <c r="F166" i="4"/>
  <c r="F166" i="6" s="1"/>
  <c r="C165" i="6" l="1"/>
  <c r="D165" i="6"/>
  <c r="E165" i="6"/>
  <c r="F165" i="6"/>
  <c r="C165" i="4"/>
  <c r="D165" i="4"/>
  <c r="E165" i="4"/>
  <c r="F165" i="4"/>
  <c r="C164" i="6" l="1"/>
  <c r="D164" i="6"/>
  <c r="E164" i="6"/>
  <c r="F164" i="6"/>
  <c r="C164" i="4"/>
  <c r="D164" i="4"/>
  <c r="E164" i="4"/>
  <c r="F164" i="4"/>
  <c r="C163" i="6" l="1"/>
  <c r="D163" i="6"/>
  <c r="E163" i="6"/>
  <c r="F163" i="6"/>
  <c r="C163" i="4"/>
  <c r="D163" i="4"/>
  <c r="E163" i="4"/>
  <c r="F163" i="4"/>
  <c r="C162" i="6" l="1"/>
  <c r="D162" i="6"/>
  <c r="E162" i="6"/>
  <c r="F162" i="6"/>
  <c r="C162" i="4" l="1"/>
  <c r="D162" i="4"/>
  <c r="E162" i="4"/>
  <c r="F162" i="4"/>
  <c r="C161" i="6" l="1"/>
  <c r="D161" i="6"/>
  <c r="E161" i="6"/>
  <c r="F161" i="6"/>
  <c r="C161" i="4"/>
  <c r="D161" i="4"/>
  <c r="E161" i="4"/>
  <c r="F161" i="4"/>
  <c r="C160" i="4" l="1"/>
  <c r="C160" i="6" s="1"/>
  <c r="D160" i="4"/>
  <c r="D160" i="6" s="1"/>
  <c r="E160" i="4"/>
  <c r="E160" i="6" s="1"/>
  <c r="F160" i="4"/>
  <c r="F160" i="6" s="1"/>
  <c r="C158" i="6" l="1"/>
  <c r="D158" i="6"/>
  <c r="E158" i="6"/>
  <c r="F158" i="6"/>
  <c r="C159" i="6"/>
  <c r="D159" i="6"/>
  <c r="E159" i="6"/>
  <c r="F159" i="6"/>
  <c r="C158" i="4"/>
  <c r="D158" i="4"/>
  <c r="E158" i="4"/>
  <c r="F158" i="4"/>
  <c r="C159" i="4"/>
  <c r="D159" i="4"/>
  <c r="E159" i="4"/>
  <c r="F159" i="4"/>
  <c r="D156" i="6" l="1"/>
  <c r="C157" i="6"/>
  <c r="F157" i="6"/>
  <c r="C156" i="4"/>
  <c r="C156" i="6" s="1"/>
  <c r="D156" i="4"/>
  <c r="E156" i="4"/>
  <c r="E156" i="6" s="1"/>
  <c r="F156" i="4"/>
  <c r="F156" i="6" s="1"/>
  <c r="C157" i="4"/>
  <c r="D157" i="4"/>
  <c r="D157" i="6" s="1"/>
  <c r="E157" i="4"/>
  <c r="E157" i="6" s="1"/>
  <c r="F157" i="4"/>
  <c r="C155" i="6" l="1"/>
  <c r="D155" i="6"/>
  <c r="E155" i="6"/>
  <c r="C155" i="4"/>
  <c r="D155" i="4"/>
  <c r="E155" i="4"/>
  <c r="F155" i="4"/>
  <c r="F155" i="6" s="1"/>
  <c r="E154" i="6" l="1"/>
  <c r="C154" i="4"/>
  <c r="C154" i="6" s="1"/>
  <c r="D154" i="4"/>
  <c r="D154" i="6" s="1"/>
  <c r="E154" i="4"/>
  <c r="F154" i="4"/>
  <c r="F154" i="6" s="1"/>
  <c r="C153" i="4" l="1"/>
  <c r="C153" i="6" s="1"/>
  <c r="D153" i="4"/>
  <c r="D153" i="6" s="1"/>
  <c r="E153" i="4"/>
  <c r="E153" i="6" s="1"/>
  <c r="F153" i="4"/>
  <c r="F153" i="6" s="1"/>
  <c r="C152" i="6" l="1"/>
  <c r="D152" i="6"/>
  <c r="E152" i="6"/>
  <c r="C152" i="4"/>
  <c r="D152" i="4"/>
  <c r="E152" i="4"/>
  <c r="F152" i="4"/>
  <c r="F152" i="6" s="1"/>
  <c r="C151" i="6" l="1"/>
  <c r="D151" i="6"/>
  <c r="E151" i="6"/>
  <c r="C151" i="4"/>
  <c r="D151" i="4"/>
  <c r="E151" i="4"/>
  <c r="F151" i="4"/>
  <c r="F151" i="6" s="1"/>
  <c r="C150" i="6" l="1"/>
  <c r="D150" i="6"/>
  <c r="E150" i="6"/>
  <c r="C150" i="4" l="1"/>
  <c r="D150" i="4"/>
  <c r="E150" i="4"/>
  <c r="F150" i="4"/>
  <c r="F150" i="6" s="1"/>
  <c r="C149" i="4" l="1"/>
  <c r="C149" i="6" s="1"/>
  <c r="D149" i="4"/>
  <c r="D149" i="6" s="1"/>
  <c r="E149" i="4"/>
  <c r="E149" i="6" s="1"/>
  <c r="F149" i="4"/>
  <c r="F149" i="6" s="1"/>
  <c r="C148" i="6" l="1"/>
  <c r="D148" i="6"/>
  <c r="E148" i="6"/>
  <c r="C148" i="4"/>
  <c r="D148" i="4"/>
  <c r="E148" i="4"/>
  <c r="F148" i="4"/>
  <c r="F148" i="6" s="1"/>
  <c r="C145" i="6" l="1"/>
  <c r="D145" i="6"/>
  <c r="E145" i="6"/>
  <c r="C146" i="6"/>
  <c r="D146" i="6"/>
  <c r="E146" i="6"/>
  <c r="C147" i="6"/>
  <c r="D147" i="6"/>
  <c r="E147" i="6"/>
  <c r="C147" i="4"/>
  <c r="D147" i="4"/>
  <c r="E147" i="4"/>
  <c r="F147" i="4"/>
  <c r="F147" i="6" s="1"/>
  <c r="C145" i="4"/>
  <c r="D145" i="4"/>
  <c r="E145" i="4"/>
  <c r="F145" i="4"/>
  <c r="F145" i="6" s="1"/>
  <c r="C146" i="4"/>
  <c r="D146" i="4"/>
  <c r="E146" i="4"/>
  <c r="F146" i="4"/>
  <c r="F146" i="6" s="1"/>
  <c r="C144" i="6" l="1"/>
  <c r="D144" i="6"/>
  <c r="E144" i="6"/>
  <c r="C144" i="4"/>
  <c r="D144" i="4"/>
  <c r="E144" i="4"/>
  <c r="F144" i="4"/>
  <c r="F144" i="6" s="1"/>
  <c r="C143" i="4" l="1"/>
  <c r="C143" i="6" s="1"/>
  <c r="D143" i="4"/>
  <c r="D143" i="6" s="1"/>
  <c r="E143" i="4"/>
  <c r="E143" i="6" s="1"/>
  <c r="F143" i="4"/>
  <c r="F143" i="6" s="1"/>
  <c r="C142" i="6" l="1"/>
  <c r="D142" i="6"/>
  <c r="C142" i="4"/>
  <c r="D142" i="4"/>
  <c r="E142" i="4"/>
  <c r="E142" i="6" s="1"/>
  <c r="F142" i="4"/>
  <c r="F142" i="6" s="1"/>
  <c r="C139" i="6" l="1"/>
  <c r="D139" i="6"/>
  <c r="E139" i="6"/>
  <c r="C140" i="6"/>
  <c r="D140" i="6"/>
  <c r="C141" i="6"/>
  <c r="D141" i="6"/>
  <c r="C139" i="4"/>
  <c r="D139" i="4"/>
  <c r="E139" i="4"/>
  <c r="F139" i="4"/>
  <c r="F139" i="6" s="1"/>
  <c r="C140" i="4"/>
  <c r="D140" i="4"/>
  <c r="E140" i="4"/>
  <c r="E140" i="6" s="1"/>
  <c r="F140" i="4"/>
  <c r="F140" i="6" s="1"/>
  <c r="C141" i="4"/>
  <c r="D141" i="4"/>
  <c r="E141" i="4"/>
  <c r="E141" i="6" s="1"/>
  <c r="F141" i="4"/>
  <c r="F141" i="6" s="1"/>
  <c r="C138" i="4" l="1"/>
  <c r="C138" i="6" s="1"/>
  <c r="D138" i="4"/>
  <c r="D138" i="6" s="1"/>
  <c r="E138" i="4"/>
  <c r="E138" i="6" s="1"/>
  <c r="F138" i="4"/>
  <c r="F138" i="6" s="1"/>
  <c r="E137" i="6" l="1"/>
  <c r="C137" i="4"/>
  <c r="C137" i="6" s="1"/>
  <c r="D137" i="4"/>
  <c r="D137" i="6" s="1"/>
  <c r="E137" i="4"/>
  <c r="F137" i="4"/>
  <c r="F137" i="6" s="1"/>
  <c r="C136" i="4" l="1"/>
  <c r="C136" i="6" s="1"/>
  <c r="D136" i="4"/>
  <c r="D136" i="6" s="1"/>
  <c r="E136" i="4"/>
  <c r="E136" i="6" s="1"/>
  <c r="F136" i="4"/>
  <c r="F136" i="6" s="1"/>
  <c r="E135" i="6" l="1"/>
  <c r="C135" i="4"/>
  <c r="C135" i="6" s="1"/>
  <c r="D135" i="4"/>
  <c r="D135" i="6" s="1"/>
  <c r="E135" i="4"/>
  <c r="F135" i="4"/>
  <c r="F135" i="6" s="1"/>
  <c r="D134" i="6" l="1"/>
  <c r="C133" i="4"/>
  <c r="C133" i="6" s="1"/>
  <c r="D133" i="4"/>
  <c r="D133" i="6" s="1"/>
  <c r="E133" i="4"/>
  <c r="E133" i="6" s="1"/>
  <c r="F133" i="4"/>
  <c r="F133" i="6" s="1"/>
  <c r="C134" i="4"/>
  <c r="C134" i="6" s="1"/>
  <c r="D134" i="4"/>
  <c r="E134" i="4"/>
  <c r="E134" i="6" s="1"/>
  <c r="F134" i="4"/>
  <c r="F134" i="6" s="1"/>
  <c r="E132" i="6" l="1"/>
  <c r="C132" i="4"/>
  <c r="C132" i="6" s="1"/>
  <c r="D132" i="4"/>
  <c r="D132" i="6" s="1"/>
  <c r="E132" i="4"/>
  <c r="F132" i="4"/>
  <c r="F132" i="6" s="1"/>
  <c r="E131" i="6" l="1"/>
  <c r="C131" i="4"/>
  <c r="C131" i="6" s="1"/>
  <c r="D131" i="4"/>
  <c r="D131" i="6" s="1"/>
  <c r="E131" i="4"/>
  <c r="F131" i="4"/>
  <c r="F131" i="6" s="1"/>
  <c r="E130" i="6" l="1"/>
  <c r="C130" i="4"/>
  <c r="C130" i="6" s="1"/>
  <c r="D130" i="4"/>
  <c r="D130" i="6" s="1"/>
  <c r="E130" i="4"/>
  <c r="F130" i="4"/>
  <c r="F130" i="6" s="1"/>
  <c r="C129" i="4" l="1"/>
  <c r="C129" i="6" s="1"/>
  <c r="D129" i="4"/>
  <c r="D129" i="6" s="1"/>
  <c r="E129" i="4"/>
  <c r="E129" i="6" s="1"/>
  <c r="F129" i="4"/>
  <c r="F129" i="6" s="1"/>
  <c r="C128" i="4" l="1"/>
  <c r="C128" i="6" s="1"/>
  <c r="D128" i="4"/>
  <c r="D128" i="6" s="1"/>
  <c r="E128" i="4"/>
  <c r="E128" i="6" s="1"/>
  <c r="F128" i="4"/>
  <c r="F128" i="6" s="1"/>
  <c r="C127" i="4" l="1"/>
  <c r="C127" i="6" s="1"/>
  <c r="D127" i="4"/>
  <c r="D127" i="6" s="1"/>
  <c r="E127" i="4"/>
  <c r="E127" i="6" s="1"/>
  <c r="F127" i="4"/>
  <c r="F127" i="6" s="1"/>
  <c r="C126" i="4" l="1"/>
  <c r="C126" i="6" s="1"/>
  <c r="D126" i="4"/>
  <c r="D126" i="6" s="1"/>
  <c r="E126" i="4"/>
  <c r="E126" i="6" s="1"/>
  <c r="F126" i="4"/>
  <c r="F126" i="6" s="1"/>
  <c r="C125" i="4" l="1"/>
  <c r="C125" i="6" s="1"/>
  <c r="D125" i="4"/>
  <c r="D125" i="6" s="1"/>
  <c r="E125" i="4"/>
  <c r="E125" i="6" s="1"/>
  <c r="F125" i="4"/>
  <c r="F125" i="6" s="1"/>
  <c r="F3" i="2"/>
  <c r="E3" i="2"/>
  <c r="D3" i="2"/>
  <c r="C3" i="2"/>
  <c r="B2" i="2"/>
  <c r="B2" i="5"/>
  <c r="F1" i="6"/>
  <c r="F1" i="4"/>
  <c r="F1" i="2"/>
  <c r="F1" i="5"/>
  <c r="C124" i="4" l="1"/>
  <c r="C124" i="6" s="1"/>
  <c r="D124" i="4"/>
  <c r="D124" i="6" s="1"/>
  <c r="E124" i="4"/>
  <c r="E124" i="6" s="1"/>
  <c r="F124" i="4"/>
  <c r="F124" i="6" s="1"/>
  <c r="C122" i="4" l="1"/>
  <c r="C122" i="6" s="1"/>
  <c r="D122" i="4"/>
  <c r="D122" i="6" s="1"/>
  <c r="E122" i="4"/>
  <c r="E122" i="6" s="1"/>
  <c r="F122" i="4"/>
  <c r="F122" i="6" s="1"/>
  <c r="C123" i="4"/>
  <c r="C123" i="6" s="1"/>
  <c r="D123" i="4"/>
  <c r="D123" i="6" s="1"/>
  <c r="E123" i="4"/>
  <c r="E123" i="6" s="1"/>
  <c r="F123" i="4"/>
  <c r="F123" i="6" s="1"/>
  <c r="C121" i="4" l="1"/>
  <c r="C121" i="6" s="1"/>
  <c r="D121" i="4"/>
  <c r="D121" i="6" s="1"/>
  <c r="E121" i="4"/>
  <c r="E121" i="6" s="1"/>
  <c r="F121" i="4"/>
  <c r="F121" i="6" s="1"/>
  <c r="F118" i="4" l="1"/>
  <c r="F118" i="6" s="1"/>
  <c r="C118" i="4"/>
  <c r="C118" i="6" s="1"/>
  <c r="D118" i="4"/>
  <c r="D118" i="6" s="1"/>
  <c r="E118" i="4"/>
  <c r="E118" i="6" s="1"/>
  <c r="C119" i="4"/>
  <c r="C119" i="6" s="1"/>
  <c r="D119" i="4"/>
  <c r="D119" i="6" s="1"/>
  <c r="E119" i="4"/>
  <c r="E119" i="6" s="1"/>
  <c r="F119" i="4"/>
  <c r="F119" i="6" s="1"/>
  <c r="C120" i="4"/>
  <c r="C120" i="6" s="1"/>
  <c r="D120" i="4"/>
  <c r="D120" i="6" s="1"/>
  <c r="E120" i="4"/>
  <c r="E120" i="6" s="1"/>
  <c r="F120" i="4"/>
  <c r="F120" i="6" s="1"/>
  <c r="F117" i="4" l="1"/>
  <c r="E117" i="4"/>
  <c r="D117" i="4"/>
  <c r="C117" i="4"/>
  <c r="F117" i="6" l="1"/>
  <c r="E117" i="6"/>
  <c r="C117" i="6"/>
  <c r="D117" i="6"/>
  <c r="C115" i="4"/>
  <c r="C115" i="6" s="1"/>
  <c r="D115" i="4"/>
  <c r="D115" i="6" s="1"/>
  <c r="E115" i="4"/>
  <c r="E115" i="6" s="1"/>
  <c r="F115" i="4"/>
  <c r="F115" i="6" s="1"/>
  <c r="C116" i="4"/>
  <c r="C116" i="6" s="1"/>
  <c r="D116" i="4"/>
  <c r="D116" i="6" s="1"/>
  <c r="E116" i="4"/>
  <c r="E116" i="6" s="1"/>
  <c r="F116" i="4"/>
  <c r="F116" i="6" s="1"/>
  <c r="C114" i="4" l="1"/>
  <c r="C114" i="6" s="1"/>
  <c r="D114" i="4"/>
  <c r="D114" i="6" s="1"/>
  <c r="E114" i="4"/>
  <c r="E114" i="6" s="1"/>
  <c r="F114" i="4"/>
  <c r="F114" i="6" s="1"/>
  <c r="C113" i="4" l="1"/>
  <c r="C113" i="6" s="1"/>
  <c r="D113" i="4"/>
  <c r="D113" i="6" s="1"/>
  <c r="E113" i="4"/>
  <c r="E113" i="6" s="1"/>
  <c r="F113" i="4"/>
  <c r="F113" i="6" s="1"/>
  <c r="C112" i="4" l="1"/>
  <c r="C112" i="6" s="1"/>
  <c r="D112" i="4"/>
  <c r="D112" i="6" s="1"/>
  <c r="E112" i="4"/>
  <c r="E112" i="6" s="1"/>
  <c r="F112" i="4"/>
  <c r="F112" i="6" s="1"/>
  <c r="C111" i="4" l="1"/>
  <c r="C111" i="6" s="1"/>
  <c r="D111" i="4"/>
  <c r="D111" i="6" s="1"/>
  <c r="E111" i="4"/>
  <c r="E111" i="6" s="1"/>
  <c r="F111" i="4"/>
  <c r="F111" i="6" s="1"/>
  <c r="C109" i="4" l="1"/>
  <c r="C109" i="6" s="1"/>
  <c r="D109" i="4"/>
  <c r="D109" i="6" s="1"/>
  <c r="E109" i="4"/>
  <c r="E109" i="6" s="1"/>
  <c r="F109" i="4"/>
  <c r="F109" i="6" s="1"/>
  <c r="C110" i="4"/>
  <c r="C110" i="6" s="1"/>
  <c r="D110" i="4"/>
  <c r="D110" i="6" s="1"/>
  <c r="E110" i="4"/>
  <c r="E110" i="6" s="1"/>
  <c r="F110" i="4"/>
  <c r="F110" i="6" s="1"/>
  <c r="C108" i="4" l="1"/>
  <c r="C108" i="6" s="1"/>
  <c r="D108" i="4"/>
  <c r="D108" i="6" s="1"/>
  <c r="E108" i="4"/>
  <c r="E108" i="6" s="1"/>
  <c r="F108" i="4"/>
  <c r="F108" i="6" s="1"/>
  <c r="C107" i="4" l="1"/>
  <c r="C107" i="6" s="1"/>
  <c r="D107" i="4"/>
  <c r="D107" i="6" s="1"/>
  <c r="E107" i="4"/>
  <c r="E107" i="6" s="1"/>
  <c r="F107" i="4"/>
  <c r="F107" i="6" s="1"/>
  <c r="C106" i="4" l="1"/>
  <c r="C106" i="6" s="1"/>
  <c r="D106" i="4"/>
  <c r="D106" i="6" s="1"/>
  <c r="E106" i="4"/>
  <c r="E106" i="6" s="1"/>
  <c r="F106" i="4"/>
  <c r="F106" i="6" s="1"/>
  <c r="C105" i="4" l="1"/>
  <c r="C105" i="6" s="1"/>
  <c r="D105" i="4"/>
  <c r="D105" i="6" s="1"/>
  <c r="E105" i="4"/>
  <c r="E105" i="6" s="1"/>
  <c r="F105" i="4"/>
  <c r="F105" i="6" s="1"/>
  <c r="C104" i="4" l="1"/>
  <c r="C104" i="6" s="1"/>
  <c r="D104" i="4"/>
  <c r="D104" i="6" s="1"/>
  <c r="E104" i="4"/>
  <c r="E104" i="6" s="1"/>
  <c r="F104" i="4"/>
  <c r="F104" i="6" s="1"/>
  <c r="C103" i="4" l="1"/>
  <c r="C103" i="6" s="1"/>
  <c r="D103" i="4"/>
  <c r="D103" i="6" s="1"/>
  <c r="E103" i="4"/>
  <c r="E103" i="6" s="1"/>
  <c r="F103" i="4"/>
  <c r="F103" i="6" s="1"/>
  <c r="C102" i="4" l="1"/>
  <c r="C102" i="6" s="1"/>
  <c r="D102" i="4"/>
  <c r="D102" i="6" s="1"/>
  <c r="E102" i="4"/>
  <c r="E102" i="6" s="1"/>
  <c r="F102" i="4"/>
  <c r="F102" i="6" s="1"/>
  <c r="C101" i="4" l="1"/>
  <c r="C101" i="6" s="1"/>
  <c r="D101" i="4"/>
  <c r="D101" i="6" s="1"/>
  <c r="E101" i="4"/>
  <c r="E101" i="6" s="1"/>
  <c r="F101" i="4"/>
  <c r="F101" i="6" s="1"/>
  <c r="C100" i="4" l="1"/>
  <c r="C100" i="6" s="1"/>
  <c r="D100" i="4"/>
  <c r="D100" i="6" s="1"/>
  <c r="E100" i="4"/>
  <c r="E100" i="6" s="1"/>
  <c r="F100" i="4"/>
  <c r="F100" i="6" s="1"/>
  <c r="C99" i="4" l="1"/>
  <c r="C99" i="6" s="1"/>
  <c r="D99" i="4"/>
  <c r="D99" i="6" s="1"/>
  <c r="E99" i="4"/>
  <c r="E99" i="6" s="1"/>
  <c r="F99" i="4"/>
  <c r="F99" i="6" s="1"/>
  <c r="C98" i="4" l="1"/>
  <c r="C98" i="6" s="1"/>
  <c r="D98" i="4"/>
  <c r="D98" i="6" s="1"/>
  <c r="E98" i="4"/>
  <c r="E98" i="6" s="1"/>
  <c r="F98" i="4"/>
  <c r="F98" i="6" s="1"/>
  <c r="C97" i="4" l="1"/>
  <c r="C97" i="6" s="1"/>
  <c r="D97" i="4"/>
  <c r="D97" i="6" s="1"/>
  <c r="E97" i="4"/>
  <c r="E97" i="6" s="1"/>
  <c r="F97" i="4"/>
  <c r="F97" i="6" s="1"/>
  <c r="C95" i="4" l="1"/>
  <c r="D95" i="4"/>
  <c r="E95" i="4"/>
  <c r="F95" i="4"/>
  <c r="C96" i="4"/>
  <c r="C96" i="6" s="1"/>
  <c r="D96" i="4"/>
  <c r="D96" i="6" s="1"/>
  <c r="E96" i="4"/>
  <c r="E96" i="6" s="1"/>
  <c r="F96" i="4"/>
  <c r="F96" i="6" s="1"/>
  <c r="C95" i="6" l="1"/>
  <c r="D95" i="6"/>
  <c r="E95" i="6"/>
  <c r="F95" i="6"/>
  <c r="C94" i="4" l="1"/>
  <c r="C94" i="6" s="1"/>
  <c r="D94" i="4"/>
  <c r="D94" i="6" s="1"/>
  <c r="E94" i="4"/>
  <c r="E94" i="6" s="1"/>
  <c r="F94" i="4"/>
  <c r="F94" i="6" s="1"/>
  <c r="C93" i="4" l="1"/>
  <c r="C93" i="6" s="1"/>
  <c r="D93" i="4"/>
  <c r="D93" i="6" s="1"/>
  <c r="E93" i="4"/>
  <c r="E93" i="6" s="1"/>
  <c r="F93" i="4"/>
  <c r="F93" i="6" s="1"/>
  <c r="C92" i="4" l="1"/>
  <c r="C92" i="6" s="1"/>
  <c r="D92" i="4"/>
  <c r="D92" i="6" s="1"/>
  <c r="E92" i="4"/>
  <c r="E92" i="6" s="1"/>
  <c r="F92" i="4"/>
  <c r="F92" i="6" s="1"/>
  <c r="C91" i="4" l="1"/>
  <c r="C91" i="6" s="1"/>
  <c r="D91" i="4"/>
  <c r="D91" i="6" s="1"/>
  <c r="E91" i="4"/>
  <c r="E91" i="6" s="1"/>
  <c r="F91" i="4"/>
  <c r="F91" i="6" s="1"/>
  <c r="C90" i="4"/>
  <c r="C90" i="6" s="1"/>
  <c r="D90" i="4"/>
  <c r="D90" i="6" s="1"/>
  <c r="E90" i="4"/>
  <c r="E90" i="6" s="1"/>
  <c r="F90" i="4"/>
  <c r="F90" i="6" s="1"/>
  <c r="C89" i="4"/>
  <c r="C89" i="6" s="1"/>
  <c r="D89" i="4"/>
  <c r="D89" i="6" s="1"/>
  <c r="E89" i="4"/>
  <c r="E89" i="6" s="1"/>
  <c r="F89" i="4"/>
  <c r="F89" i="6" s="1"/>
  <c r="C88" i="4"/>
  <c r="C88" i="6" s="1"/>
  <c r="D88" i="4"/>
  <c r="D88" i="6" s="1"/>
  <c r="E88" i="4"/>
  <c r="E88" i="6" s="1"/>
  <c r="F88" i="4"/>
  <c r="F88" i="6" s="1"/>
  <c r="C85" i="4"/>
  <c r="C85" i="6" s="1"/>
  <c r="D85" i="4"/>
  <c r="D85" i="6" s="1"/>
  <c r="E85" i="4"/>
  <c r="E85" i="6" s="1"/>
  <c r="F85" i="4"/>
  <c r="F85" i="6" s="1"/>
  <c r="C86" i="4"/>
  <c r="C86" i="6" s="1"/>
  <c r="D86" i="4"/>
  <c r="D86" i="6" s="1"/>
  <c r="E86" i="4"/>
  <c r="E86" i="6" s="1"/>
  <c r="F86" i="4"/>
  <c r="F86" i="6" s="1"/>
  <c r="C87" i="4"/>
  <c r="C87" i="6" s="1"/>
  <c r="D87" i="4"/>
  <c r="D87" i="6" s="1"/>
  <c r="E87" i="4"/>
  <c r="E87" i="6" s="1"/>
  <c r="F87" i="4"/>
  <c r="F87" i="6" s="1"/>
  <c r="C84" i="4"/>
  <c r="C84" i="6" s="1"/>
  <c r="D84" i="4"/>
  <c r="D84" i="6" s="1"/>
  <c r="E84" i="4"/>
  <c r="E84" i="6" s="1"/>
  <c r="F84" i="4"/>
  <c r="F84" i="6" s="1"/>
  <c r="C83" i="4"/>
  <c r="C83" i="6" s="1"/>
  <c r="D83" i="4"/>
  <c r="D83" i="6" s="1"/>
  <c r="E83" i="4"/>
  <c r="E83" i="6" s="1"/>
  <c r="F83" i="4"/>
  <c r="F83" i="6" s="1"/>
  <c r="C82" i="4"/>
  <c r="C82" i="6" s="1"/>
  <c r="D82" i="4"/>
  <c r="D82" i="6" s="1"/>
  <c r="E82" i="4"/>
  <c r="E82" i="6" s="1"/>
  <c r="F82" i="4"/>
  <c r="F82" i="6" s="1"/>
  <c r="C81" i="4"/>
  <c r="C81" i="6" s="1"/>
  <c r="D81" i="4"/>
  <c r="D81" i="6" s="1"/>
  <c r="E81" i="4"/>
  <c r="E81" i="6" s="1"/>
  <c r="F81" i="4"/>
  <c r="F81" i="6" s="1"/>
  <c r="C80" i="4"/>
  <c r="C80" i="6" s="1"/>
  <c r="D80" i="4"/>
  <c r="D80" i="6" s="1"/>
  <c r="E80" i="4"/>
  <c r="E80" i="6" s="1"/>
  <c r="F80" i="4"/>
  <c r="F80" i="6" s="1"/>
  <c r="F79" i="4"/>
  <c r="F79" i="6" s="1"/>
  <c r="E79" i="4"/>
  <c r="E79" i="6" s="1"/>
  <c r="D79" i="4"/>
  <c r="D79" i="6" s="1"/>
  <c r="C79" i="4"/>
  <c r="C79" i="6" s="1"/>
  <c r="C78" i="4"/>
  <c r="C78" i="6" s="1"/>
  <c r="D78" i="4"/>
  <c r="D78" i="6" s="1"/>
  <c r="E78" i="4"/>
  <c r="E78" i="6" s="1"/>
  <c r="F78" i="4"/>
  <c r="F78" i="6" s="1"/>
  <c r="C77" i="4"/>
  <c r="C77" i="6" s="1"/>
  <c r="D77" i="4"/>
  <c r="D77" i="6" s="1"/>
  <c r="E77" i="4"/>
  <c r="E77" i="6"/>
  <c r="F77" i="4"/>
  <c r="F77" i="6" s="1"/>
  <c r="C76" i="4"/>
  <c r="C76" i="6" s="1"/>
  <c r="D76" i="4"/>
  <c r="D76" i="6" s="1"/>
  <c r="E76" i="4"/>
  <c r="E76" i="6" s="1"/>
  <c r="F76" i="4"/>
  <c r="F76" i="6" s="1"/>
  <c r="C74" i="4"/>
  <c r="C74" i="6" s="1"/>
  <c r="D74" i="4"/>
  <c r="D74" i="6" s="1"/>
  <c r="E74" i="4"/>
  <c r="E74" i="6" s="1"/>
  <c r="F74" i="4"/>
  <c r="F74" i="6" s="1"/>
  <c r="C75" i="4"/>
  <c r="D75" i="4"/>
  <c r="D75" i="6" s="1"/>
  <c r="E75" i="4"/>
  <c r="E75" i="6" s="1"/>
  <c r="F75" i="4"/>
  <c r="F75" i="6" s="1"/>
  <c r="C75" i="6"/>
  <c r="C73" i="4"/>
  <c r="C73" i="6" s="1"/>
  <c r="D73" i="4"/>
  <c r="D73" i="6" s="1"/>
  <c r="E73" i="4"/>
  <c r="E73" i="6" s="1"/>
  <c r="F73" i="4"/>
  <c r="F73" i="6" s="1"/>
  <c r="C72" i="4"/>
  <c r="C72" i="6" s="1"/>
  <c r="D72" i="4"/>
  <c r="D72" i="6" s="1"/>
  <c r="E72" i="4"/>
  <c r="E72" i="6" s="1"/>
  <c r="F72" i="4"/>
  <c r="F72" i="6" s="1"/>
  <c r="C70" i="4"/>
  <c r="C70" i="6" s="1"/>
  <c r="D70" i="4"/>
  <c r="D70" i="6" s="1"/>
  <c r="E70" i="4"/>
  <c r="E70" i="6" s="1"/>
  <c r="F70" i="4"/>
  <c r="F70" i="6" s="1"/>
  <c r="C71" i="4"/>
  <c r="C71" i="6" s="1"/>
  <c r="D71" i="4"/>
  <c r="D71" i="6" s="1"/>
  <c r="E71" i="4"/>
  <c r="E71" i="6" s="1"/>
  <c r="F71" i="4"/>
  <c r="F71" i="6" s="1"/>
  <c r="C69" i="4"/>
  <c r="C69" i="6" s="1"/>
  <c r="D69" i="4"/>
  <c r="D69" i="6" s="1"/>
  <c r="E69" i="4"/>
  <c r="E69" i="6" s="1"/>
  <c r="F69" i="4"/>
  <c r="F69" i="6" s="1"/>
  <c r="C68" i="4"/>
  <c r="C68" i="6" s="1"/>
  <c r="D68" i="4"/>
  <c r="D68" i="6" s="1"/>
  <c r="E68" i="4"/>
  <c r="E68" i="6" s="1"/>
  <c r="F68" i="4"/>
  <c r="F68" i="6" s="1"/>
  <c r="C67" i="4"/>
  <c r="C67" i="6" s="1"/>
  <c r="D67" i="4"/>
  <c r="D67" i="6" s="1"/>
  <c r="E67" i="4"/>
  <c r="E67" i="6" s="1"/>
  <c r="F67" i="4"/>
  <c r="F67" i="6" s="1"/>
  <c r="C66" i="4"/>
  <c r="C66" i="6" s="1"/>
  <c r="D66" i="4"/>
  <c r="D66" i="6" s="1"/>
  <c r="E66" i="4"/>
  <c r="E66" i="6" s="1"/>
  <c r="F66" i="4"/>
  <c r="F66" i="6" s="1"/>
  <c r="C65" i="4"/>
  <c r="C65" i="6" s="1"/>
  <c r="D65" i="4"/>
  <c r="D65" i="6" s="1"/>
  <c r="E65" i="4"/>
  <c r="E65" i="6" s="1"/>
  <c r="F65" i="4"/>
  <c r="F65" i="6" s="1"/>
  <c r="C64" i="4"/>
  <c r="C64" i="6" s="1"/>
  <c r="D64" i="4"/>
  <c r="D64" i="6" s="1"/>
  <c r="E64" i="4"/>
  <c r="E64" i="6" s="1"/>
  <c r="F64" i="4"/>
  <c r="F64" i="6" s="1"/>
  <c r="C63" i="4"/>
  <c r="C63" i="6" s="1"/>
  <c r="D63" i="4"/>
  <c r="D63" i="6" s="1"/>
  <c r="E63" i="4"/>
  <c r="E63" i="6" s="1"/>
  <c r="F63" i="4"/>
  <c r="F63" i="6" s="1"/>
  <c r="C61" i="4"/>
  <c r="C61" i="6" s="1"/>
  <c r="D61" i="4"/>
  <c r="D61" i="6" s="1"/>
  <c r="E61" i="4"/>
  <c r="E61" i="6" s="1"/>
  <c r="F61" i="4"/>
  <c r="F61" i="6" s="1"/>
  <c r="C62" i="4"/>
  <c r="C62" i="6" s="1"/>
  <c r="D62" i="4"/>
  <c r="D62" i="6" s="1"/>
  <c r="E62" i="4"/>
  <c r="E62" i="6" s="1"/>
  <c r="F62" i="4"/>
  <c r="F62" i="6" s="1"/>
  <c r="C60" i="4"/>
  <c r="C60" i="6" s="1"/>
  <c r="D60" i="4"/>
  <c r="D60" i="6" s="1"/>
  <c r="E60" i="4"/>
  <c r="E60" i="6" s="1"/>
  <c r="F60" i="4"/>
  <c r="F60" i="6" s="1"/>
  <c r="C58" i="4"/>
  <c r="D58" i="4"/>
  <c r="E58" i="4"/>
  <c r="F58" i="4"/>
  <c r="F58" i="6" s="1"/>
  <c r="C59" i="4"/>
  <c r="D59" i="4"/>
  <c r="D59" i="6" s="1"/>
  <c r="E59" i="4"/>
  <c r="E59" i="6" s="1"/>
  <c r="F59" i="4"/>
  <c r="F59" i="6" s="1"/>
  <c r="C58" i="6"/>
  <c r="D58" i="6"/>
  <c r="E58" i="6"/>
  <c r="C59" i="6"/>
  <c r="C57" i="4"/>
  <c r="C57" i="6" s="1"/>
  <c r="D57" i="4"/>
  <c r="D57" i="6" s="1"/>
  <c r="E57" i="4"/>
  <c r="E57" i="6" s="1"/>
  <c r="F57" i="4"/>
  <c r="F57" i="6" s="1"/>
  <c r="C55" i="4"/>
  <c r="C55" i="6" s="1"/>
  <c r="D55" i="4"/>
  <c r="D55" i="6" s="1"/>
  <c r="E55" i="4"/>
  <c r="E55" i="6" s="1"/>
  <c r="F55" i="4"/>
  <c r="F55" i="6" s="1"/>
  <c r="C56" i="4"/>
  <c r="C56" i="6" s="1"/>
  <c r="D56" i="4"/>
  <c r="D56" i="6" s="1"/>
  <c r="E56" i="4"/>
  <c r="E56" i="6" s="1"/>
  <c r="F56" i="4"/>
  <c r="F56" i="6" s="1"/>
  <c r="C54" i="4"/>
  <c r="C54" i="6" s="1"/>
  <c r="D54" i="4"/>
  <c r="D54" i="6" s="1"/>
  <c r="E54" i="4"/>
  <c r="E54" i="6" s="1"/>
  <c r="F54" i="4"/>
  <c r="F54" i="6" s="1"/>
  <c r="C52" i="4"/>
  <c r="C52" i="6" s="1"/>
  <c r="D52" i="4"/>
  <c r="D52" i="6" s="1"/>
  <c r="E52" i="4"/>
  <c r="E52" i="6" s="1"/>
  <c r="F52" i="4"/>
  <c r="F52" i="6" s="1"/>
  <c r="C53" i="4"/>
  <c r="C53" i="6" s="1"/>
  <c r="D53" i="4"/>
  <c r="D53" i="6" s="1"/>
  <c r="E53" i="4"/>
  <c r="E53" i="6" s="1"/>
  <c r="F53" i="4"/>
  <c r="F53" i="6" s="1"/>
  <c r="C48" i="4"/>
  <c r="C48" i="6" s="1"/>
  <c r="D48" i="4"/>
  <c r="D48" i="6" s="1"/>
  <c r="E48" i="4"/>
  <c r="E48" i="6" s="1"/>
  <c r="F48" i="4"/>
  <c r="F48" i="6" s="1"/>
  <c r="C49" i="4"/>
  <c r="C49" i="6" s="1"/>
  <c r="D49" i="4"/>
  <c r="D49" i="6" s="1"/>
  <c r="E49" i="4"/>
  <c r="E49" i="6" s="1"/>
  <c r="F49" i="4"/>
  <c r="F49" i="6" s="1"/>
  <c r="C50" i="4"/>
  <c r="C50" i="6" s="1"/>
  <c r="D50" i="4"/>
  <c r="D50" i="6" s="1"/>
  <c r="E50" i="4"/>
  <c r="E50" i="6" s="1"/>
  <c r="F50" i="4"/>
  <c r="F50" i="6" s="1"/>
  <c r="C51" i="4"/>
  <c r="C51" i="6" s="1"/>
  <c r="D51" i="4"/>
  <c r="D51" i="6" s="1"/>
  <c r="E51" i="4"/>
  <c r="E51" i="6" s="1"/>
  <c r="F51" i="4"/>
  <c r="F51" i="6" s="1"/>
  <c r="C47" i="4"/>
  <c r="C47" i="6" s="1"/>
  <c r="D47" i="4"/>
  <c r="D47" i="6" s="1"/>
  <c r="E47" i="4"/>
  <c r="E47" i="6" s="1"/>
  <c r="F47" i="4"/>
  <c r="F47" i="6" s="1"/>
  <c r="C46" i="4"/>
  <c r="C46" i="6" s="1"/>
  <c r="D46" i="4"/>
  <c r="D46" i="6" s="1"/>
  <c r="E46" i="4"/>
  <c r="E46" i="6" s="1"/>
  <c r="F46" i="4"/>
  <c r="F46" i="6" s="1"/>
  <c r="C45" i="4"/>
  <c r="C45" i="6" s="1"/>
  <c r="D45" i="4"/>
  <c r="D45" i="6" s="1"/>
  <c r="E45" i="4"/>
  <c r="E45" i="6" s="1"/>
  <c r="F45" i="4"/>
  <c r="F45" i="6" s="1"/>
  <c r="C42" i="4"/>
  <c r="C42" i="6" s="1"/>
  <c r="D42" i="4"/>
  <c r="D42" i="6" s="1"/>
  <c r="E42" i="4"/>
  <c r="E42" i="6" s="1"/>
  <c r="F42" i="4"/>
  <c r="F42" i="6" s="1"/>
  <c r="C43" i="4"/>
  <c r="C43" i="6" s="1"/>
  <c r="D43" i="4"/>
  <c r="D43" i="6" s="1"/>
  <c r="E43" i="4"/>
  <c r="E43" i="6" s="1"/>
  <c r="F43" i="4"/>
  <c r="F43" i="6" s="1"/>
  <c r="C44" i="4"/>
  <c r="C44" i="6" s="1"/>
  <c r="D44" i="4"/>
  <c r="D44" i="6" s="1"/>
  <c r="E44" i="4"/>
  <c r="E44" i="6" s="1"/>
  <c r="F44" i="4"/>
  <c r="F44" i="6" s="1"/>
  <c r="C41" i="4"/>
  <c r="C41" i="6" s="1"/>
  <c r="D41" i="4"/>
  <c r="D41" i="6" s="1"/>
  <c r="E41" i="4"/>
  <c r="E41" i="6" s="1"/>
  <c r="F41" i="4"/>
  <c r="F41" i="6" s="1"/>
  <c r="C40" i="4"/>
  <c r="C40" i="6" s="1"/>
  <c r="D40" i="4"/>
  <c r="D40" i="6" s="1"/>
  <c r="E40" i="4"/>
  <c r="E40" i="6" s="1"/>
  <c r="F40" i="4"/>
  <c r="F40" i="6" s="1"/>
  <c r="C39" i="4"/>
  <c r="C39" i="6" s="1"/>
  <c r="D39" i="4"/>
  <c r="D39" i="6" s="1"/>
  <c r="E39" i="4"/>
  <c r="E39" i="6" s="1"/>
  <c r="F39" i="4"/>
  <c r="F39" i="6" s="1"/>
  <c r="C38" i="4"/>
  <c r="C38" i="6" s="1"/>
  <c r="D38" i="4"/>
  <c r="D38" i="6" s="1"/>
  <c r="E38" i="4"/>
  <c r="E38" i="6" s="1"/>
  <c r="F38" i="4"/>
  <c r="F38" i="6" s="1"/>
  <c r="C8" i="4"/>
  <c r="C8" i="6" s="1"/>
  <c r="D8" i="4"/>
  <c r="D8" i="6" s="1"/>
  <c r="F8" i="4"/>
  <c r="F8" i="6" s="1"/>
  <c r="C9" i="4"/>
  <c r="C9" i="6" s="1"/>
  <c r="D9" i="4"/>
  <c r="D9" i="6" s="1"/>
  <c r="F9" i="4"/>
  <c r="F9" i="6" s="1"/>
  <c r="C10" i="4"/>
  <c r="C10" i="6" s="1"/>
  <c r="D10" i="4"/>
  <c r="D10" i="6" s="1"/>
  <c r="F10" i="4"/>
  <c r="F10" i="6" s="1"/>
  <c r="C11" i="4"/>
  <c r="C11" i="6" s="1"/>
  <c r="D11" i="4"/>
  <c r="D11" i="6" s="1"/>
  <c r="F11" i="4"/>
  <c r="F11" i="6" s="1"/>
  <c r="C12" i="4"/>
  <c r="C12" i="6" s="1"/>
  <c r="D12" i="4"/>
  <c r="D12" i="6" s="1"/>
  <c r="F12" i="4"/>
  <c r="F12" i="6" s="1"/>
  <c r="C13" i="4"/>
  <c r="C13" i="6" s="1"/>
  <c r="D13" i="4"/>
  <c r="D13" i="6" s="1"/>
  <c r="F13" i="4"/>
  <c r="F13" i="6" s="1"/>
  <c r="C14" i="4"/>
  <c r="C14" i="6" s="1"/>
  <c r="D14" i="4"/>
  <c r="D14" i="6" s="1"/>
  <c r="F14" i="4"/>
  <c r="F14" i="6" s="1"/>
  <c r="C15" i="4"/>
  <c r="C15" i="6" s="1"/>
  <c r="D15" i="4"/>
  <c r="D15" i="6" s="1"/>
  <c r="F15" i="4"/>
  <c r="F15" i="6" s="1"/>
  <c r="C16" i="4"/>
  <c r="C16" i="6" s="1"/>
  <c r="D16" i="4"/>
  <c r="D16" i="6" s="1"/>
  <c r="F16" i="4"/>
  <c r="F16" i="6" s="1"/>
  <c r="C17" i="4"/>
  <c r="C17" i="6" s="1"/>
  <c r="D17" i="4"/>
  <c r="D17" i="6" s="1"/>
  <c r="F17" i="4"/>
  <c r="F17" i="6" s="1"/>
  <c r="C18" i="4"/>
  <c r="C18" i="6" s="1"/>
  <c r="D18" i="4"/>
  <c r="D18" i="6" s="1"/>
  <c r="F18" i="4"/>
  <c r="F18" i="6" s="1"/>
  <c r="C19" i="4"/>
  <c r="C19" i="6" s="1"/>
  <c r="D19" i="4"/>
  <c r="D19" i="6" s="1"/>
  <c r="E19" i="4"/>
  <c r="E19" i="6" s="1"/>
  <c r="F19" i="4"/>
  <c r="F19" i="6" s="1"/>
  <c r="C20" i="4"/>
  <c r="C20" i="6" s="1"/>
  <c r="D20" i="4"/>
  <c r="D20" i="6" s="1"/>
  <c r="E20" i="4"/>
  <c r="E20" i="6" s="1"/>
  <c r="F20" i="4"/>
  <c r="F20" i="6" s="1"/>
  <c r="C21" i="4"/>
  <c r="C21" i="6" s="1"/>
  <c r="D21" i="4"/>
  <c r="D21" i="6" s="1"/>
  <c r="E21" i="4"/>
  <c r="E21" i="6" s="1"/>
  <c r="F21" i="4"/>
  <c r="F21" i="6" s="1"/>
  <c r="C22" i="4"/>
  <c r="C22" i="6" s="1"/>
  <c r="D22" i="4"/>
  <c r="D22" i="6" s="1"/>
  <c r="E22" i="4"/>
  <c r="E22" i="6" s="1"/>
  <c r="F22" i="4"/>
  <c r="F22" i="6" s="1"/>
  <c r="C23" i="4"/>
  <c r="C23" i="6" s="1"/>
  <c r="D23" i="4"/>
  <c r="D23" i="6" s="1"/>
  <c r="E23" i="4"/>
  <c r="E23" i="6" s="1"/>
  <c r="F23" i="4"/>
  <c r="F23" i="6" s="1"/>
  <c r="C24" i="4"/>
  <c r="C24" i="6" s="1"/>
  <c r="D24" i="4"/>
  <c r="D24" i="6" s="1"/>
  <c r="E24" i="4"/>
  <c r="E24" i="6" s="1"/>
  <c r="F24" i="4"/>
  <c r="F24" i="6" s="1"/>
  <c r="C25" i="4"/>
  <c r="C25" i="6" s="1"/>
  <c r="D25" i="4"/>
  <c r="D25" i="6" s="1"/>
  <c r="E25" i="4"/>
  <c r="E25" i="6" s="1"/>
  <c r="F25" i="4"/>
  <c r="F25" i="6" s="1"/>
  <c r="C26" i="4"/>
  <c r="C26" i="6" s="1"/>
  <c r="D26" i="4"/>
  <c r="D26" i="6" s="1"/>
  <c r="E26" i="4"/>
  <c r="E26" i="6" s="1"/>
  <c r="F26" i="4"/>
  <c r="F26" i="6" s="1"/>
  <c r="C27" i="4"/>
  <c r="C27" i="6" s="1"/>
  <c r="D27" i="4"/>
  <c r="D27" i="6" s="1"/>
  <c r="E27" i="4"/>
  <c r="E27" i="6" s="1"/>
  <c r="F27" i="4"/>
  <c r="F27" i="6" s="1"/>
  <c r="C28" i="4"/>
  <c r="C28" i="6" s="1"/>
  <c r="D28" i="4"/>
  <c r="D28" i="6" s="1"/>
  <c r="E28" i="4"/>
  <c r="E28" i="6" s="1"/>
  <c r="F28" i="4"/>
  <c r="F28" i="6" s="1"/>
  <c r="C29" i="4"/>
  <c r="C29" i="6" s="1"/>
  <c r="D29" i="4"/>
  <c r="D29" i="6" s="1"/>
  <c r="E29" i="4"/>
  <c r="E29" i="6" s="1"/>
  <c r="F29" i="4"/>
  <c r="F29" i="6" s="1"/>
  <c r="C30" i="4"/>
  <c r="C30" i="6" s="1"/>
  <c r="D30" i="4"/>
  <c r="D30" i="6" s="1"/>
  <c r="E30" i="4"/>
  <c r="E30" i="6" s="1"/>
  <c r="F30" i="4"/>
  <c r="F30" i="6" s="1"/>
  <c r="C31" i="4"/>
  <c r="C31" i="6" s="1"/>
  <c r="D31" i="4"/>
  <c r="D31" i="6" s="1"/>
  <c r="E31" i="4"/>
  <c r="E31" i="6" s="1"/>
  <c r="F31" i="4"/>
  <c r="F31" i="6" s="1"/>
  <c r="C32" i="4"/>
  <c r="C32" i="6" s="1"/>
  <c r="D32" i="4"/>
  <c r="D32" i="6" s="1"/>
  <c r="E32" i="4"/>
  <c r="E32" i="6" s="1"/>
  <c r="F32" i="4"/>
  <c r="F32" i="6" s="1"/>
  <c r="C33" i="4"/>
  <c r="C33" i="6" s="1"/>
  <c r="D33" i="4"/>
  <c r="D33" i="6" s="1"/>
  <c r="E33" i="4"/>
  <c r="E33" i="6" s="1"/>
  <c r="F33" i="4"/>
  <c r="F33" i="6" s="1"/>
  <c r="C34" i="4"/>
  <c r="C34" i="6" s="1"/>
  <c r="D34" i="4"/>
  <c r="D34" i="6" s="1"/>
  <c r="E34" i="4"/>
  <c r="E34" i="6" s="1"/>
  <c r="F34" i="4"/>
  <c r="F34" i="6" s="1"/>
  <c r="C35" i="4"/>
  <c r="C35" i="6" s="1"/>
  <c r="D35" i="4"/>
  <c r="D35" i="6" s="1"/>
  <c r="E35" i="4"/>
  <c r="E35" i="6" s="1"/>
  <c r="F35" i="4"/>
  <c r="F35" i="6" s="1"/>
  <c r="C36" i="4"/>
  <c r="C36" i="6" s="1"/>
  <c r="D36" i="4"/>
  <c r="D36" i="6" s="1"/>
  <c r="E36" i="4"/>
  <c r="E36" i="6" s="1"/>
  <c r="F36" i="4"/>
  <c r="F36" i="6" s="1"/>
  <c r="C37" i="4"/>
  <c r="C37" i="6" s="1"/>
  <c r="D37" i="4"/>
  <c r="D37" i="6" s="1"/>
  <c r="E37" i="4"/>
  <c r="E37" i="6" s="1"/>
  <c r="F37" i="4"/>
  <c r="F37" i="6" s="1"/>
  <c r="D7" i="4"/>
  <c r="D7" i="6" s="1"/>
  <c r="F7" i="4"/>
  <c r="F7" i="6" s="1"/>
  <c r="C7" i="4"/>
  <c r="C7" i="6" s="1"/>
  <c r="E3" i="4" l="1"/>
  <c r="E3" i="6" s="1"/>
  <c r="D3" i="4"/>
  <c r="D3" i="6" s="1"/>
  <c r="F3" i="4"/>
  <c r="F3" i="6" s="1"/>
  <c r="C3" i="4" l="1"/>
  <c r="C3" i="6" s="1"/>
</calcChain>
</file>

<file path=xl/sharedStrings.xml><?xml version="1.0" encoding="utf-8"?>
<sst xmlns="http://schemas.openxmlformats.org/spreadsheetml/2006/main" count="56" uniqueCount="23">
  <si>
    <t>EN 1.4404</t>
  </si>
  <si>
    <t>EN 1.4301</t>
  </si>
  <si>
    <t xml:space="preserve">EN 1.4162 </t>
  </si>
  <si>
    <t>EN 1.4016</t>
  </si>
  <si>
    <t>Datum:</t>
  </si>
  <si>
    <t>Period</t>
  </si>
  <si>
    <t>Effektivpris SEK/kg</t>
  </si>
  <si>
    <t>SEK/kg</t>
  </si>
  <si>
    <t>Aktuellt Grundpris 2mm Plåt</t>
  </si>
  <si>
    <t>Legeringstillägg SEK/kg</t>
  </si>
  <si>
    <t>Aktuellt legeringstillägg Plåt</t>
  </si>
  <si>
    <t>Aktuellt Effektivpris 2mm Plåt</t>
  </si>
  <si>
    <t>Historik</t>
  </si>
  <si>
    <t>1.4404</t>
  </si>
  <si>
    <t>1.4301</t>
  </si>
  <si>
    <t xml:space="preserve">1.4162 </t>
  </si>
  <si>
    <t>1.4016</t>
  </si>
  <si>
    <t>EN</t>
  </si>
  <si>
    <t>Grundpris SEK/kg</t>
  </si>
  <si>
    <t>Aktuellt Legering/Effektivpris 2mm Plåt</t>
  </si>
  <si>
    <t>Legering/Effektivpris SEK/kg</t>
  </si>
  <si>
    <t>%</t>
  </si>
  <si>
    <t>Ny ref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</si>
</sst>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2" fillId="0" borderId="9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10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/>
  </cellXfs>
  <cellStyles count="3">
    <cellStyle name="Neutral" xfId="1" builtinId="28" customBuilti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Grundpris 2mm Plåt, Historik 2 år</a:t>
            </a:r>
          </a:p>
        </c:rich>
      </c:tx>
      <c:layout>
        <c:manualLayout>
          <c:xMode val="edge"/>
          <c:yMode val="edge"/>
          <c:x val="0.25172573114523306"/>
          <c:y val="2.877697841726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848933025493398"/>
          <c:w val="0.68405893916856197"/>
          <c:h val="0.7230222176945903"/>
        </c:manualLayout>
      </c:layout>
      <c:lineChart>
        <c:grouping val="standard"/>
        <c:varyColors val="0"/>
        <c:ser>
          <c:idx val="0"/>
          <c:order val="0"/>
          <c:tx>
            <c:strRef>
              <c:f>Grundpris_SEK!$C$6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Grundpris_SEK!$B$150:$B$172</c:f>
              <c:numCache>
                <c:formatCode>mmm/yyyy</c:formatCode>
                <c:ptCount val="23"/>
                <c:pt idx="0">
                  <c:v>43449</c:v>
                </c:pt>
                <c:pt idx="1">
                  <c:v>43480</c:v>
                </c:pt>
                <c:pt idx="2">
                  <c:v>43511</c:v>
                </c:pt>
                <c:pt idx="3">
                  <c:v>43539</c:v>
                </c:pt>
                <c:pt idx="4">
                  <c:v>43570</c:v>
                </c:pt>
                <c:pt idx="5">
                  <c:v>43600</c:v>
                </c:pt>
                <c:pt idx="6">
                  <c:v>43631</c:v>
                </c:pt>
                <c:pt idx="7">
                  <c:v>43661</c:v>
                </c:pt>
                <c:pt idx="8">
                  <c:v>43692</c:v>
                </c:pt>
                <c:pt idx="9">
                  <c:v>43723</c:v>
                </c:pt>
                <c:pt idx="10">
                  <c:v>43753</c:v>
                </c:pt>
                <c:pt idx="11">
                  <c:v>43784</c:v>
                </c:pt>
                <c:pt idx="12">
                  <c:v>43814</c:v>
                </c:pt>
                <c:pt idx="13">
                  <c:v>43845</c:v>
                </c:pt>
                <c:pt idx="14">
                  <c:v>43876</c:v>
                </c:pt>
                <c:pt idx="15">
                  <c:v>43905</c:v>
                </c:pt>
                <c:pt idx="16">
                  <c:v>43947</c:v>
                </c:pt>
                <c:pt idx="17">
                  <c:v>43977</c:v>
                </c:pt>
                <c:pt idx="18">
                  <c:v>44008</c:v>
                </c:pt>
                <c:pt idx="19">
                  <c:v>44038</c:v>
                </c:pt>
                <c:pt idx="20">
                  <c:v>44069</c:v>
                </c:pt>
                <c:pt idx="21">
                  <c:v>44100</c:v>
                </c:pt>
                <c:pt idx="22">
                  <c:v>44130</c:v>
                </c:pt>
              </c:numCache>
            </c:numRef>
          </c:cat>
          <c:val>
            <c:numRef>
              <c:f>Grundpris_SEK!$C$150:$C$172</c:f>
              <c:numCache>
                <c:formatCode>0.00</c:formatCode>
                <c:ptCount val="23"/>
                <c:pt idx="0">
                  <c:v>40.050000000000004</c:v>
                </c:pt>
                <c:pt idx="1">
                  <c:v>40.050000000000004</c:v>
                </c:pt>
                <c:pt idx="2">
                  <c:v>38.85</c:v>
                </c:pt>
                <c:pt idx="3">
                  <c:v>38.85</c:v>
                </c:pt>
                <c:pt idx="4">
                  <c:v>39.300000000000004</c:v>
                </c:pt>
                <c:pt idx="5">
                  <c:v>39.300000000000004</c:v>
                </c:pt>
                <c:pt idx="6">
                  <c:v>39.799999999999997</c:v>
                </c:pt>
                <c:pt idx="7">
                  <c:v>39.799999999999997</c:v>
                </c:pt>
                <c:pt idx="8">
                  <c:v>39.799999999999997</c:v>
                </c:pt>
                <c:pt idx="9">
                  <c:v>39.799999999999997</c:v>
                </c:pt>
                <c:pt idx="10">
                  <c:v>36.700000000000003</c:v>
                </c:pt>
                <c:pt idx="11">
                  <c:v>35.1</c:v>
                </c:pt>
                <c:pt idx="12">
                  <c:v>35.1</c:v>
                </c:pt>
                <c:pt idx="13">
                  <c:v>34.1</c:v>
                </c:pt>
                <c:pt idx="14">
                  <c:v>34.1</c:v>
                </c:pt>
                <c:pt idx="15">
                  <c:v>34.1</c:v>
                </c:pt>
                <c:pt idx="16">
                  <c:v>36.25</c:v>
                </c:pt>
                <c:pt idx="17">
                  <c:v>36.25</c:v>
                </c:pt>
                <c:pt idx="18">
                  <c:v>34.1</c:v>
                </c:pt>
                <c:pt idx="19">
                  <c:v>34.1</c:v>
                </c:pt>
                <c:pt idx="20">
                  <c:v>34.1</c:v>
                </c:pt>
                <c:pt idx="21">
                  <c:v>32.300000000000004</c:v>
                </c:pt>
                <c:pt idx="22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E-4D1D-8730-61D541CA57EA}"/>
            </c:ext>
          </c:extLst>
        </c:ser>
        <c:ser>
          <c:idx val="2"/>
          <c:order val="1"/>
          <c:tx>
            <c:strRef>
              <c:f>Grundpris_SEK!$D$6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Grundpris_SEK!$B$150:$B$172</c:f>
              <c:numCache>
                <c:formatCode>mmm/yyyy</c:formatCode>
                <c:ptCount val="23"/>
                <c:pt idx="0">
                  <c:v>43449</c:v>
                </c:pt>
                <c:pt idx="1">
                  <c:v>43480</c:v>
                </c:pt>
                <c:pt idx="2">
                  <c:v>43511</c:v>
                </c:pt>
                <c:pt idx="3">
                  <c:v>43539</c:v>
                </c:pt>
                <c:pt idx="4">
                  <c:v>43570</c:v>
                </c:pt>
                <c:pt idx="5">
                  <c:v>43600</c:v>
                </c:pt>
                <c:pt idx="6">
                  <c:v>43631</c:v>
                </c:pt>
                <c:pt idx="7">
                  <c:v>43661</c:v>
                </c:pt>
                <c:pt idx="8">
                  <c:v>43692</c:v>
                </c:pt>
                <c:pt idx="9">
                  <c:v>43723</c:v>
                </c:pt>
                <c:pt idx="10">
                  <c:v>43753</c:v>
                </c:pt>
                <c:pt idx="11">
                  <c:v>43784</c:v>
                </c:pt>
                <c:pt idx="12">
                  <c:v>43814</c:v>
                </c:pt>
                <c:pt idx="13">
                  <c:v>43845</c:v>
                </c:pt>
                <c:pt idx="14">
                  <c:v>43876</c:v>
                </c:pt>
                <c:pt idx="15">
                  <c:v>43905</c:v>
                </c:pt>
                <c:pt idx="16">
                  <c:v>43947</c:v>
                </c:pt>
                <c:pt idx="17">
                  <c:v>43977</c:v>
                </c:pt>
                <c:pt idx="18">
                  <c:v>44008</c:v>
                </c:pt>
                <c:pt idx="19">
                  <c:v>44038</c:v>
                </c:pt>
                <c:pt idx="20">
                  <c:v>44069</c:v>
                </c:pt>
                <c:pt idx="21">
                  <c:v>44100</c:v>
                </c:pt>
                <c:pt idx="22">
                  <c:v>44130</c:v>
                </c:pt>
              </c:numCache>
            </c:numRef>
          </c:cat>
          <c:val>
            <c:numRef>
              <c:f>Grundpris_SEK!$D$150:$D$172</c:f>
              <c:numCache>
                <c:formatCode>0.00</c:formatCode>
                <c:ptCount val="23"/>
                <c:pt idx="0">
                  <c:v>30.35</c:v>
                </c:pt>
                <c:pt idx="1">
                  <c:v>30.35</c:v>
                </c:pt>
                <c:pt idx="2">
                  <c:v>29.35</c:v>
                </c:pt>
                <c:pt idx="3">
                  <c:v>29.35</c:v>
                </c:pt>
                <c:pt idx="4">
                  <c:v>29.5</c:v>
                </c:pt>
                <c:pt idx="5">
                  <c:v>29.5</c:v>
                </c:pt>
                <c:pt idx="6">
                  <c:v>29.9</c:v>
                </c:pt>
                <c:pt idx="7">
                  <c:v>29.9</c:v>
                </c:pt>
                <c:pt idx="8">
                  <c:v>29.9</c:v>
                </c:pt>
                <c:pt idx="9">
                  <c:v>29.9</c:v>
                </c:pt>
                <c:pt idx="10">
                  <c:v>25.5</c:v>
                </c:pt>
                <c:pt idx="11">
                  <c:v>25.05</c:v>
                </c:pt>
                <c:pt idx="12">
                  <c:v>25.05</c:v>
                </c:pt>
                <c:pt idx="13">
                  <c:v>24.3</c:v>
                </c:pt>
                <c:pt idx="14">
                  <c:v>24.3</c:v>
                </c:pt>
                <c:pt idx="15">
                  <c:v>24.3</c:v>
                </c:pt>
                <c:pt idx="16">
                  <c:v>25.900000000000002</c:v>
                </c:pt>
                <c:pt idx="17">
                  <c:v>25.900000000000002</c:v>
                </c:pt>
                <c:pt idx="18">
                  <c:v>23.85</c:v>
                </c:pt>
                <c:pt idx="19">
                  <c:v>23.85</c:v>
                </c:pt>
                <c:pt idx="20">
                  <c:v>23.85</c:v>
                </c:pt>
                <c:pt idx="21">
                  <c:v>22.400000000000002</c:v>
                </c:pt>
                <c:pt idx="22">
                  <c:v>22.450000000000003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E-4D1D-8730-61D541CA57EA}"/>
            </c:ext>
          </c:extLst>
        </c:ser>
        <c:ser>
          <c:idx val="3"/>
          <c:order val="2"/>
          <c:tx>
            <c:strRef>
              <c:f>Grundpris_SEK!$E$6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Grundpris_SEK!$B$150:$B$172</c:f>
              <c:numCache>
                <c:formatCode>mmm/yyyy</c:formatCode>
                <c:ptCount val="23"/>
                <c:pt idx="0">
                  <c:v>43449</c:v>
                </c:pt>
                <c:pt idx="1">
                  <c:v>43480</c:v>
                </c:pt>
                <c:pt idx="2">
                  <c:v>43511</c:v>
                </c:pt>
                <c:pt idx="3">
                  <c:v>43539</c:v>
                </c:pt>
                <c:pt idx="4">
                  <c:v>43570</c:v>
                </c:pt>
                <c:pt idx="5">
                  <c:v>43600</c:v>
                </c:pt>
                <c:pt idx="6">
                  <c:v>43631</c:v>
                </c:pt>
                <c:pt idx="7">
                  <c:v>43661</c:v>
                </c:pt>
                <c:pt idx="8">
                  <c:v>43692</c:v>
                </c:pt>
                <c:pt idx="9">
                  <c:v>43723</c:v>
                </c:pt>
                <c:pt idx="10">
                  <c:v>43753</c:v>
                </c:pt>
                <c:pt idx="11">
                  <c:v>43784</c:v>
                </c:pt>
                <c:pt idx="12">
                  <c:v>43814</c:v>
                </c:pt>
                <c:pt idx="13">
                  <c:v>43845</c:v>
                </c:pt>
                <c:pt idx="14">
                  <c:v>43876</c:v>
                </c:pt>
                <c:pt idx="15">
                  <c:v>43905</c:v>
                </c:pt>
                <c:pt idx="16">
                  <c:v>43947</c:v>
                </c:pt>
                <c:pt idx="17">
                  <c:v>43977</c:v>
                </c:pt>
                <c:pt idx="18">
                  <c:v>44008</c:v>
                </c:pt>
                <c:pt idx="19">
                  <c:v>44038</c:v>
                </c:pt>
                <c:pt idx="20">
                  <c:v>44069</c:v>
                </c:pt>
                <c:pt idx="21">
                  <c:v>44100</c:v>
                </c:pt>
                <c:pt idx="22">
                  <c:v>44130</c:v>
                </c:pt>
              </c:numCache>
            </c:numRef>
          </c:cat>
          <c:val>
            <c:numRef>
              <c:f>Grundpris_SEK!$E$150:$E$172</c:f>
              <c:numCache>
                <c:formatCode>0.00</c:formatCode>
                <c:ptCount val="23"/>
                <c:pt idx="0">
                  <c:v>57.25</c:v>
                </c:pt>
                <c:pt idx="1">
                  <c:v>57.25</c:v>
                </c:pt>
                <c:pt idx="2">
                  <c:v>57.25</c:v>
                </c:pt>
                <c:pt idx="3">
                  <c:v>57.25</c:v>
                </c:pt>
                <c:pt idx="4">
                  <c:v>58.85</c:v>
                </c:pt>
                <c:pt idx="5">
                  <c:v>58.85</c:v>
                </c:pt>
                <c:pt idx="6">
                  <c:v>59.6</c:v>
                </c:pt>
                <c:pt idx="7">
                  <c:v>59.6</c:v>
                </c:pt>
                <c:pt idx="8">
                  <c:v>59.6</c:v>
                </c:pt>
                <c:pt idx="9">
                  <c:v>59.6</c:v>
                </c:pt>
                <c:pt idx="10">
                  <c:v>53.900000000000006</c:v>
                </c:pt>
                <c:pt idx="11">
                  <c:v>53.2</c:v>
                </c:pt>
                <c:pt idx="12">
                  <c:v>53.2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55.1</c:v>
                </c:pt>
                <c:pt idx="17">
                  <c:v>55.1</c:v>
                </c:pt>
                <c:pt idx="18">
                  <c:v>54.95</c:v>
                </c:pt>
                <c:pt idx="19">
                  <c:v>54.95</c:v>
                </c:pt>
                <c:pt idx="20">
                  <c:v>54.95</c:v>
                </c:pt>
                <c:pt idx="21">
                  <c:v>54.95</c:v>
                </c:pt>
                <c:pt idx="22">
                  <c:v>55.35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E-4D1D-8730-61D541CA57EA}"/>
            </c:ext>
          </c:extLst>
        </c:ser>
        <c:ser>
          <c:idx val="4"/>
          <c:order val="3"/>
          <c:tx>
            <c:strRef>
              <c:f>Grundpris_SEK!$F$6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Grundpris_SEK!$B$150:$B$172</c:f>
              <c:numCache>
                <c:formatCode>mmm/yyyy</c:formatCode>
                <c:ptCount val="23"/>
                <c:pt idx="0">
                  <c:v>43449</c:v>
                </c:pt>
                <c:pt idx="1">
                  <c:v>43480</c:v>
                </c:pt>
                <c:pt idx="2">
                  <c:v>43511</c:v>
                </c:pt>
                <c:pt idx="3">
                  <c:v>43539</c:v>
                </c:pt>
                <c:pt idx="4">
                  <c:v>43570</c:v>
                </c:pt>
                <c:pt idx="5">
                  <c:v>43600</c:v>
                </c:pt>
                <c:pt idx="6">
                  <c:v>43631</c:v>
                </c:pt>
                <c:pt idx="7">
                  <c:v>43661</c:v>
                </c:pt>
                <c:pt idx="8">
                  <c:v>43692</c:v>
                </c:pt>
                <c:pt idx="9">
                  <c:v>43723</c:v>
                </c:pt>
                <c:pt idx="10">
                  <c:v>43753</c:v>
                </c:pt>
                <c:pt idx="11">
                  <c:v>43784</c:v>
                </c:pt>
                <c:pt idx="12">
                  <c:v>43814</c:v>
                </c:pt>
                <c:pt idx="13">
                  <c:v>43845</c:v>
                </c:pt>
                <c:pt idx="14">
                  <c:v>43876</c:v>
                </c:pt>
                <c:pt idx="15">
                  <c:v>43905</c:v>
                </c:pt>
                <c:pt idx="16">
                  <c:v>43947</c:v>
                </c:pt>
                <c:pt idx="17">
                  <c:v>43977</c:v>
                </c:pt>
                <c:pt idx="18">
                  <c:v>44008</c:v>
                </c:pt>
                <c:pt idx="19">
                  <c:v>44038</c:v>
                </c:pt>
                <c:pt idx="20">
                  <c:v>44069</c:v>
                </c:pt>
                <c:pt idx="21">
                  <c:v>44100</c:v>
                </c:pt>
                <c:pt idx="22">
                  <c:v>44130</c:v>
                </c:pt>
              </c:numCache>
            </c:numRef>
          </c:cat>
          <c:val>
            <c:numRef>
              <c:f>Grundpris_SEK!$F$150:$F$172</c:f>
              <c:numCache>
                <c:formatCode>0.00</c:formatCode>
                <c:ptCount val="23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36.29</c:v>
                </c:pt>
                <c:pt idx="7">
                  <c:v>36.29</c:v>
                </c:pt>
                <c:pt idx="8">
                  <c:v>36.29</c:v>
                </c:pt>
                <c:pt idx="9">
                  <c:v>36.29</c:v>
                </c:pt>
                <c:pt idx="10">
                  <c:v>36.300000000000004</c:v>
                </c:pt>
                <c:pt idx="11">
                  <c:v>36.300000000000004</c:v>
                </c:pt>
                <c:pt idx="12">
                  <c:v>36.300000000000004</c:v>
                </c:pt>
                <c:pt idx="13">
                  <c:v>36.300000000000004</c:v>
                </c:pt>
                <c:pt idx="14">
                  <c:v>36.300000000000004</c:v>
                </c:pt>
                <c:pt idx="15">
                  <c:v>36.300000000000004</c:v>
                </c:pt>
                <c:pt idx="16">
                  <c:v>38.35</c:v>
                </c:pt>
                <c:pt idx="17">
                  <c:v>38.35</c:v>
                </c:pt>
                <c:pt idx="18">
                  <c:v>42.400000000000006</c:v>
                </c:pt>
                <c:pt idx="19">
                  <c:v>42.400000000000006</c:v>
                </c:pt>
                <c:pt idx="20">
                  <c:v>42.400000000000006</c:v>
                </c:pt>
                <c:pt idx="21">
                  <c:v>38.050000000000004</c:v>
                </c:pt>
                <c:pt idx="22">
                  <c:v>38.050000000000004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E-4D1D-8730-61D541CA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0192"/>
        <c:axId val="111481984"/>
      </c:lineChart>
      <c:dateAx>
        <c:axId val="111480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1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819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21974981373E-2"/>
              <c:y val="8.093525179856114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601004938572"/>
          <c:y val="0.42086368700315335"/>
          <c:w val="0.15797110239964651"/>
          <c:h val="0.167266375875677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 Plåt, Historik 2 år</a:t>
            </a:r>
          </a:p>
        </c:rich>
      </c:tx>
      <c:layout>
        <c:manualLayout>
          <c:xMode val="edge"/>
          <c:yMode val="edge"/>
          <c:x val="0.2372802312754384"/>
          <c:y val="2.326934264107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0312297919282"/>
          <c:y val="0.14212346493337547"/>
          <c:w val="0.7155633154551333"/>
          <c:h val="0.75941991544250687"/>
        </c:manualLayout>
      </c:layout>
      <c:lineChart>
        <c:grouping val="standard"/>
        <c:varyColors val="0"/>
        <c:ser>
          <c:idx val="0"/>
          <c:order val="0"/>
          <c:tx>
            <c:strRef>
              <c:f>Legeringstilägg_SEK!$C$6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Legeringstilägg_SEK!$B$150:$B$172</c:f>
              <c:numCache>
                <c:formatCode>mmm/yyyy</c:formatCode>
                <c:ptCount val="2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</c:numCache>
            </c:numRef>
          </c:cat>
          <c:val>
            <c:numRef>
              <c:f>Legeringstilägg_SEK!$C$150:$C$172</c:f>
              <c:numCache>
                <c:formatCode>0.00</c:formatCode>
                <c:ptCount val="23"/>
                <c:pt idx="0">
                  <c:v>21.55</c:v>
                </c:pt>
                <c:pt idx="1">
                  <c:v>20.32</c:v>
                </c:pt>
                <c:pt idx="2">
                  <c:v>19.510000000000002</c:v>
                </c:pt>
                <c:pt idx="3">
                  <c:v>21.32</c:v>
                </c:pt>
                <c:pt idx="4">
                  <c:v>23.17</c:v>
                </c:pt>
                <c:pt idx="5">
                  <c:v>23.15</c:v>
                </c:pt>
                <c:pt idx="6">
                  <c:v>22.67</c:v>
                </c:pt>
                <c:pt idx="7">
                  <c:v>22.36</c:v>
                </c:pt>
                <c:pt idx="8">
                  <c:v>22.42</c:v>
                </c:pt>
                <c:pt idx="9">
                  <c:v>25.17</c:v>
                </c:pt>
                <c:pt idx="10">
                  <c:v>27.81</c:v>
                </c:pt>
                <c:pt idx="11">
                  <c:v>27.85</c:v>
                </c:pt>
                <c:pt idx="12">
                  <c:v>24.82</c:v>
                </c:pt>
                <c:pt idx="13">
                  <c:v>22.07</c:v>
                </c:pt>
                <c:pt idx="14">
                  <c:v>22.19</c:v>
                </c:pt>
                <c:pt idx="15">
                  <c:v>21.911000000000001</c:v>
                </c:pt>
                <c:pt idx="16">
                  <c:v>20.74</c:v>
                </c:pt>
                <c:pt idx="17">
                  <c:v>20.311</c:v>
                </c:pt>
                <c:pt idx="18">
                  <c:v>21.105</c:v>
                </c:pt>
                <c:pt idx="19">
                  <c:v>20.18</c:v>
                </c:pt>
                <c:pt idx="20">
                  <c:v>19.931999999999999</c:v>
                </c:pt>
                <c:pt idx="21">
                  <c:v>19.681999999999999</c:v>
                </c:pt>
                <c:pt idx="22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0B4-9318-E1EFCFFE5DCA}"/>
            </c:ext>
          </c:extLst>
        </c:ser>
        <c:ser>
          <c:idx val="2"/>
          <c:order val="1"/>
          <c:tx>
            <c:strRef>
              <c:f>Legeringstilägg_SEK!$D$6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Legeringstilägg_SEK!$B$150:$B$172</c:f>
              <c:numCache>
                <c:formatCode>mmm/yyyy</c:formatCode>
                <c:ptCount val="2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</c:numCache>
            </c:numRef>
          </c:cat>
          <c:val>
            <c:numRef>
              <c:f>Legeringstilägg_SEK!$D$150:$D$172</c:f>
              <c:numCache>
                <c:formatCode>0.00</c:formatCode>
                <c:ptCount val="23"/>
                <c:pt idx="0">
                  <c:v>14.09</c:v>
                </c:pt>
                <c:pt idx="1">
                  <c:v>13.11</c:v>
                </c:pt>
                <c:pt idx="2">
                  <c:v>12.59</c:v>
                </c:pt>
                <c:pt idx="3">
                  <c:v>14.04</c:v>
                </c:pt>
                <c:pt idx="4">
                  <c:v>15.09</c:v>
                </c:pt>
                <c:pt idx="5">
                  <c:v>15.14</c:v>
                </c:pt>
                <c:pt idx="6">
                  <c:v>14.74</c:v>
                </c:pt>
                <c:pt idx="7">
                  <c:v>14.54</c:v>
                </c:pt>
                <c:pt idx="8">
                  <c:v>14.6</c:v>
                </c:pt>
                <c:pt idx="9">
                  <c:v>16.600000000000001</c:v>
                </c:pt>
                <c:pt idx="10">
                  <c:v>18.52</c:v>
                </c:pt>
                <c:pt idx="11">
                  <c:v>18.66</c:v>
                </c:pt>
                <c:pt idx="12">
                  <c:v>17.23</c:v>
                </c:pt>
                <c:pt idx="13">
                  <c:v>15.14</c:v>
                </c:pt>
                <c:pt idx="14">
                  <c:v>15.21</c:v>
                </c:pt>
                <c:pt idx="15">
                  <c:v>14.462</c:v>
                </c:pt>
                <c:pt idx="16">
                  <c:v>13.88</c:v>
                </c:pt>
                <c:pt idx="17">
                  <c:v>14.022</c:v>
                </c:pt>
                <c:pt idx="18">
                  <c:v>14.606999999999999</c:v>
                </c:pt>
                <c:pt idx="19">
                  <c:v>14.24</c:v>
                </c:pt>
                <c:pt idx="20">
                  <c:v>14.286</c:v>
                </c:pt>
                <c:pt idx="21">
                  <c:v>14.092000000000001</c:v>
                </c:pt>
                <c:pt idx="22">
                  <c:v>15.147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0B4-9318-E1EFCFFE5DCA}"/>
            </c:ext>
          </c:extLst>
        </c:ser>
        <c:ser>
          <c:idx val="3"/>
          <c:order val="2"/>
          <c:tx>
            <c:strRef>
              <c:f>Legeringstilägg_SEK!$E$6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Legeringstilägg_SEK!$B$150:$B$172</c:f>
              <c:numCache>
                <c:formatCode>mmm/yyyy</c:formatCode>
                <c:ptCount val="2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</c:numCache>
            </c:numRef>
          </c:cat>
          <c:val>
            <c:numRef>
              <c:f>Legeringstilägg_SEK!$E$150:$E$172</c:f>
              <c:numCache>
                <c:formatCode>0.00</c:formatCode>
                <c:ptCount val="23"/>
                <c:pt idx="0">
                  <c:v>10.5</c:v>
                </c:pt>
                <c:pt idx="1">
                  <c:v>9.94</c:v>
                </c:pt>
                <c:pt idx="2">
                  <c:v>9.2100000000000009</c:v>
                </c:pt>
                <c:pt idx="3">
                  <c:v>9.68</c:v>
                </c:pt>
                <c:pt idx="4">
                  <c:v>10.210000000000001</c:v>
                </c:pt>
                <c:pt idx="5">
                  <c:v>10.36</c:v>
                </c:pt>
                <c:pt idx="6">
                  <c:v>10.45</c:v>
                </c:pt>
                <c:pt idx="7">
                  <c:v>10.36</c:v>
                </c:pt>
                <c:pt idx="8">
                  <c:v>9.68</c:v>
                </c:pt>
                <c:pt idx="9">
                  <c:v>9.9700000000000006</c:v>
                </c:pt>
                <c:pt idx="10">
                  <c:v>10.16</c:v>
                </c:pt>
                <c:pt idx="11">
                  <c:v>10.029999999999999</c:v>
                </c:pt>
                <c:pt idx="12">
                  <c:v>9.4600000000000009</c:v>
                </c:pt>
                <c:pt idx="13">
                  <c:v>9.09</c:v>
                </c:pt>
                <c:pt idx="14">
                  <c:v>9.1300000000000008</c:v>
                </c:pt>
                <c:pt idx="15">
                  <c:v>9.2070000000000007</c:v>
                </c:pt>
                <c:pt idx="16">
                  <c:v>9.02</c:v>
                </c:pt>
                <c:pt idx="17">
                  <c:v>9.4550000000000001</c:v>
                </c:pt>
                <c:pt idx="18">
                  <c:v>9.5540000000000003</c:v>
                </c:pt>
                <c:pt idx="19">
                  <c:v>9.15</c:v>
                </c:pt>
                <c:pt idx="20">
                  <c:v>8.9390000000000001</c:v>
                </c:pt>
                <c:pt idx="21">
                  <c:v>8.5090000000000003</c:v>
                </c:pt>
                <c:pt idx="22">
                  <c:v>8.8919999999999995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0B4-9318-E1EFCFFE5DCA}"/>
            </c:ext>
          </c:extLst>
        </c:ser>
        <c:ser>
          <c:idx val="4"/>
          <c:order val="3"/>
          <c:tx>
            <c:strRef>
              <c:f>Legeringstilägg_SEK!$F$6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Legeringstilägg_SEK!$B$150:$B$172</c:f>
              <c:numCache>
                <c:formatCode>mmm/yyyy</c:formatCode>
                <c:ptCount val="2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</c:numCache>
            </c:numRef>
          </c:cat>
          <c:val>
            <c:numRef>
              <c:f>Legeringstilägg_SEK!$F$150:$F$172</c:f>
              <c:numCache>
                <c:formatCode>0.00</c:formatCode>
                <c:ptCount val="23"/>
                <c:pt idx="0">
                  <c:v>7.15</c:v>
                </c:pt>
                <c:pt idx="1">
                  <c:v>6.83</c:v>
                </c:pt>
                <c:pt idx="2">
                  <c:v>6.21</c:v>
                </c:pt>
                <c:pt idx="3">
                  <c:v>6.52</c:v>
                </c:pt>
                <c:pt idx="4">
                  <c:v>6.76</c:v>
                </c:pt>
                <c:pt idx="5">
                  <c:v>6.91</c:v>
                </c:pt>
                <c:pt idx="6">
                  <c:v>7.02</c:v>
                </c:pt>
                <c:pt idx="7">
                  <c:v>7</c:v>
                </c:pt>
                <c:pt idx="8">
                  <c:v>6.36</c:v>
                </c:pt>
                <c:pt idx="9">
                  <c:v>6.33</c:v>
                </c:pt>
                <c:pt idx="10">
                  <c:v>6.18</c:v>
                </c:pt>
                <c:pt idx="11">
                  <c:v>6.01</c:v>
                </c:pt>
                <c:pt idx="12">
                  <c:v>5.97</c:v>
                </c:pt>
                <c:pt idx="13">
                  <c:v>6</c:v>
                </c:pt>
                <c:pt idx="14">
                  <c:v>6.05</c:v>
                </c:pt>
                <c:pt idx="15">
                  <c:v>5.9379999999999997</c:v>
                </c:pt>
                <c:pt idx="16">
                  <c:v>5.97</c:v>
                </c:pt>
                <c:pt idx="17">
                  <c:v>6.5149999999999997</c:v>
                </c:pt>
                <c:pt idx="18">
                  <c:v>6.524</c:v>
                </c:pt>
                <c:pt idx="19">
                  <c:v>6.27</c:v>
                </c:pt>
                <c:pt idx="20">
                  <c:v>6.0990000000000002</c:v>
                </c:pt>
                <c:pt idx="21">
                  <c:v>5.7370000000000001</c:v>
                </c:pt>
                <c:pt idx="22">
                  <c:v>5.8879999999999999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4-40B4-9318-E1EFCFFE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2080"/>
        <c:axId val="111503616"/>
      </c:lineChart>
      <c:dateAx>
        <c:axId val="1115020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03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7.7150330030735681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Effektivpris 2mm Plåt, Historik 2 år</a:t>
            </a:r>
          </a:p>
        </c:rich>
      </c:tx>
      <c:layout>
        <c:manualLayout>
          <c:xMode val="edge"/>
          <c:yMode val="edge"/>
          <c:x val="0.2120777511506714"/>
          <c:y val="3.0250145433391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251930465214"/>
          <c:y val="0.14019797263561951"/>
          <c:w val="0.7183584008520673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Effektivpris_SEK!$C$6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Effektivpris_SEK!$B$149:$B$172</c:f>
              <c:numCache>
                <c:formatCode>mmm/yyyy</c:formatCode>
                <c:ptCount val="24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</c:numCache>
            </c:numRef>
          </c:cat>
          <c:val>
            <c:numRef>
              <c:f>Effektivpris_SEK!$C$149:$C$172</c:f>
              <c:numCache>
                <c:formatCode>0.00</c:formatCode>
                <c:ptCount val="24"/>
                <c:pt idx="0">
                  <c:v>62.25</c:v>
                </c:pt>
                <c:pt idx="1">
                  <c:v>61.600000000000009</c:v>
                </c:pt>
                <c:pt idx="2">
                  <c:v>60.370000000000005</c:v>
                </c:pt>
                <c:pt idx="3">
                  <c:v>58.36</c:v>
                </c:pt>
                <c:pt idx="4">
                  <c:v>60.17</c:v>
                </c:pt>
                <c:pt idx="5">
                  <c:v>62.470000000000006</c:v>
                </c:pt>
                <c:pt idx="6">
                  <c:v>62.45</c:v>
                </c:pt>
                <c:pt idx="7">
                  <c:v>62.47</c:v>
                </c:pt>
                <c:pt idx="8">
                  <c:v>62.16</c:v>
                </c:pt>
                <c:pt idx="9">
                  <c:v>62.22</c:v>
                </c:pt>
                <c:pt idx="10">
                  <c:v>64.97</c:v>
                </c:pt>
                <c:pt idx="11">
                  <c:v>64.510000000000005</c:v>
                </c:pt>
                <c:pt idx="12">
                  <c:v>62.95</c:v>
                </c:pt>
                <c:pt idx="13">
                  <c:v>59.92</c:v>
                </c:pt>
                <c:pt idx="14">
                  <c:v>56.17</c:v>
                </c:pt>
                <c:pt idx="15">
                  <c:v>56.290000000000006</c:v>
                </c:pt>
                <c:pt idx="16">
                  <c:v>56.011000000000003</c:v>
                </c:pt>
                <c:pt idx="17">
                  <c:v>56.989999999999995</c:v>
                </c:pt>
                <c:pt idx="18">
                  <c:v>56.561</c:v>
                </c:pt>
                <c:pt idx="19">
                  <c:v>55.204999999999998</c:v>
                </c:pt>
                <c:pt idx="20">
                  <c:v>54.28</c:v>
                </c:pt>
                <c:pt idx="21">
                  <c:v>54.031999999999996</c:v>
                </c:pt>
                <c:pt idx="22">
                  <c:v>51.981999999999999</c:v>
                </c:pt>
                <c:pt idx="23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E94-AB18-54EE5FF8A51C}"/>
            </c:ext>
          </c:extLst>
        </c:ser>
        <c:ser>
          <c:idx val="2"/>
          <c:order val="1"/>
          <c:tx>
            <c:strRef>
              <c:f>Effektivpris_SEK!$D$6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Effektivpris_SEK!$B$149:$B$172</c:f>
              <c:numCache>
                <c:formatCode>mmm/yyyy</c:formatCode>
                <c:ptCount val="24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</c:numCache>
            </c:numRef>
          </c:cat>
          <c:val>
            <c:numRef>
              <c:f>Effektivpris_SEK!$D$149:$D$172</c:f>
              <c:numCache>
                <c:formatCode>0.00</c:formatCode>
                <c:ptCount val="24"/>
                <c:pt idx="0">
                  <c:v>44.980000000000004</c:v>
                </c:pt>
                <c:pt idx="1">
                  <c:v>44.44</c:v>
                </c:pt>
                <c:pt idx="2">
                  <c:v>43.46</c:v>
                </c:pt>
                <c:pt idx="3">
                  <c:v>41.94</c:v>
                </c:pt>
                <c:pt idx="4">
                  <c:v>43.39</c:v>
                </c:pt>
                <c:pt idx="5">
                  <c:v>44.59</c:v>
                </c:pt>
                <c:pt idx="6">
                  <c:v>44.64</c:v>
                </c:pt>
                <c:pt idx="7">
                  <c:v>44.64</c:v>
                </c:pt>
                <c:pt idx="8">
                  <c:v>44.44</c:v>
                </c:pt>
                <c:pt idx="9">
                  <c:v>44.5</c:v>
                </c:pt>
                <c:pt idx="10">
                  <c:v>46.5</c:v>
                </c:pt>
                <c:pt idx="11">
                  <c:v>44.019999999999996</c:v>
                </c:pt>
                <c:pt idx="12">
                  <c:v>43.71</c:v>
                </c:pt>
                <c:pt idx="13">
                  <c:v>42.28</c:v>
                </c:pt>
                <c:pt idx="14">
                  <c:v>39.44</c:v>
                </c:pt>
                <c:pt idx="15">
                  <c:v>39.510000000000005</c:v>
                </c:pt>
                <c:pt idx="16">
                  <c:v>38.762</c:v>
                </c:pt>
                <c:pt idx="17">
                  <c:v>39.78</c:v>
                </c:pt>
                <c:pt idx="18">
                  <c:v>39.922000000000004</c:v>
                </c:pt>
                <c:pt idx="19">
                  <c:v>38.457000000000001</c:v>
                </c:pt>
                <c:pt idx="20">
                  <c:v>38.090000000000003</c:v>
                </c:pt>
                <c:pt idx="21">
                  <c:v>38.136000000000003</c:v>
                </c:pt>
                <c:pt idx="22">
                  <c:v>36.492000000000004</c:v>
                </c:pt>
                <c:pt idx="23">
                  <c:v>37.597000000000001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E94-AB18-54EE5FF8A51C}"/>
            </c:ext>
          </c:extLst>
        </c:ser>
        <c:ser>
          <c:idx val="3"/>
          <c:order val="2"/>
          <c:tx>
            <c:strRef>
              <c:f>Effektivpris_SEK!$E$6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Effektivpris_SEK!$B$149:$B$172</c:f>
              <c:numCache>
                <c:formatCode>mmm/yyyy</c:formatCode>
                <c:ptCount val="24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</c:numCache>
            </c:numRef>
          </c:cat>
          <c:val>
            <c:numRef>
              <c:f>Effektivpris_SEK!$E$149:$E$172</c:f>
              <c:numCache>
                <c:formatCode>0.00</c:formatCode>
                <c:ptCount val="24"/>
                <c:pt idx="0">
                  <c:v>67.92</c:v>
                </c:pt>
                <c:pt idx="1">
                  <c:v>67.75</c:v>
                </c:pt>
                <c:pt idx="2">
                  <c:v>67.19</c:v>
                </c:pt>
                <c:pt idx="3">
                  <c:v>66.460000000000008</c:v>
                </c:pt>
                <c:pt idx="4">
                  <c:v>66.930000000000007</c:v>
                </c:pt>
                <c:pt idx="5">
                  <c:v>69.06</c:v>
                </c:pt>
                <c:pt idx="6">
                  <c:v>69.210000000000008</c:v>
                </c:pt>
                <c:pt idx="7">
                  <c:v>70.05</c:v>
                </c:pt>
                <c:pt idx="8">
                  <c:v>69.960000000000008</c:v>
                </c:pt>
                <c:pt idx="9">
                  <c:v>69.28</c:v>
                </c:pt>
                <c:pt idx="10">
                  <c:v>69.570000000000007</c:v>
                </c:pt>
                <c:pt idx="11">
                  <c:v>64.06</c:v>
                </c:pt>
                <c:pt idx="12">
                  <c:v>63.230000000000004</c:v>
                </c:pt>
                <c:pt idx="13">
                  <c:v>62.660000000000004</c:v>
                </c:pt>
                <c:pt idx="14">
                  <c:v>61.09</c:v>
                </c:pt>
                <c:pt idx="15">
                  <c:v>61.13</c:v>
                </c:pt>
                <c:pt idx="16">
                  <c:v>61.207000000000001</c:v>
                </c:pt>
                <c:pt idx="17">
                  <c:v>64.12</c:v>
                </c:pt>
                <c:pt idx="18">
                  <c:v>64.555000000000007</c:v>
                </c:pt>
                <c:pt idx="19">
                  <c:v>64.504000000000005</c:v>
                </c:pt>
                <c:pt idx="20">
                  <c:v>64.100000000000009</c:v>
                </c:pt>
                <c:pt idx="21">
                  <c:v>63.889000000000003</c:v>
                </c:pt>
                <c:pt idx="22">
                  <c:v>63.459000000000003</c:v>
                </c:pt>
                <c:pt idx="23">
                  <c:v>64.242000000000004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E94-AB18-54EE5FF8A51C}"/>
            </c:ext>
          </c:extLst>
        </c:ser>
        <c:ser>
          <c:idx val="4"/>
          <c:order val="3"/>
          <c:tx>
            <c:strRef>
              <c:f>Effektivpris_SEK!$F$6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Effektivpris_SEK!$B$149:$B$172</c:f>
              <c:numCache>
                <c:formatCode>mmm/yyyy</c:formatCode>
                <c:ptCount val="24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</c:numCache>
            </c:numRef>
          </c:cat>
          <c:val>
            <c:numRef>
              <c:f>Effektivpris_SEK!$F$149:$F$172</c:f>
              <c:numCache>
                <c:formatCode>0.00</c:formatCode>
                <c:ptCount val="24"/>
                <c:pt idx="0">
                  <c:v>36.1</c:v>
                </c:pt>
                <c:pt idx="1">
                  <c:v>36.15</c:v>
                </c:pt>
                <c:pt idx="2">
                  <c:v>35.83</c:v>
                </c:pt>
                <c:pt idx="3">
                  <c:v>35.21</c:v>
                </c:pt>
                <c:pt idx="4">
                  <c:v>35.519999999999996</c:v>
                </c:pt>
                <c:pt idx="5">
                  <c:v>35.76</c:v>
                </c:pt>
                <c:pt idx="6">
                  <c:v>35.909999999999997</c:v>
                </c:pt>
                <c:pt idx="7">
                  <c:v>43.31</c:v>
                </c:pt>
                <c:pt idx="8">
                  <c:v>43.29</c:v>
                </c:pt>
                <c:pt idx="9">
                  <c:v>42.65</c:v>
                </c:pt>
                <c:pt idx="10">
                  <c:v>42.62</c:v>
                </c:pt>
                <c:pt idx="11">
                  <c:v>42.480000000000004</c:v>
                </c:pt>
                <c:pt idx="12">
                  <c:v>42.31</c:v>
                </c:pt>
                <c:pt idx="13">
                  <c:v>42.27</c:v>
                </c:pt>
                <c:pt idx="14">
                  <c:v>42.300000000000004</c:v>
                </c:pt>
                <c:pt idx="15">
                  <c:v>42.35</c:v>
                </c:pt>
                <c:pt idx="16">
                  <c:v>42.238000000000007</c:v>
                </c:pt>
                <c:pt idx="17">
                  <c:v>44.32</c:v>
                </c:pt>
                <c:pt idx="18">
                  <c:v>44.865000000000002</c:v>
                </c:pt>
                <c:pt idx="19">
                  <c:v>48.924000000000007</c:v>
                </c:pt>
                <c:pt idx="20">
                  <c:v>48.67</c:v>
                </c:pt>
                <c:pt idx="21">
                  <c:v>48.499000000000009</c:v>
                </c:pt>
                <c:pt idx="22">
                  <c:v>43.787000000000006</c:v>
                </c:pt>
                <c:pt idx="23">
                  <c:v>43.938000000000002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E94-AB18-54EE5FF8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71328"/>
        <c:axId val="111572864"/>
      </c:lineChart>
      <c:dateAx>
        <c:axId val="11157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728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9130586937502376E-2"/>
              <c:y val="8.027941533486324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Legeringstillägg/Effektivpris 2mm Plåt, Historik 2 år</a:t>
            </a:r>
          </a:p>
        </c:rich>
      </c:tx>
      <c:layout>
        <c:manualLayout>
          <c:xMode val="edge"/>
          <c:yMode val="edge"/>
          <c:x val="0.15603895165278253"/>
          <c:y val="2.7923211169284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787109012170409"/>
          <c:w val="0.6840589391685619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'Legeringsandel_%'!$C$6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'Legeringsandel_%'!$B$149:$B$172</c:f>
              <c:numCache>
                <c:formatCode>mmm/yyyy</c:formatCode>
                <c:ptCount val="24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</c:numCache>
            </c:numRef>
          </c:cat>
          <c:val>
            <c:numRef>
              <c:f>'Legeringsandel_%'!$C$149:$C$172</c:f>
              <c:numCache>
                <c:formatCode>0%</c:formatCode>
                <c:ptCount val="24"/>
                <c:pt idx="0">
                  <c:v>0.3566265060240964</c:v>
                </c:pt>
                <c:pt idx="1">
                  <c:v>0.34983766233766228</c:v>
                </c:pt>
                <c:pt idx="2">
                  <c:v>0.33659102203080998</c:v>
                </c:pt>
                <c:pt idx="3">
                  <c:v>0.33430431802604527</c:v>
                </c:pt>
                <c:pt idx="4">
                  <c:v>0.35432940003323915</c:v>
                </c:pt>
                <c:pt idx="5">
                  <c:v>0.37089803105490637</c:v>
                </c:pt>
                <c:pt idx="6">
                  <c:v>0.37069655724579659</c:v>
                </c:pt>
                <c:pt idx="7">
                  <c:v>0.36289418921082123</c:v>
                </c:pt>
                <c:pt idx="8">
                  <c:v>0.35971685971685974</c:v>
                </c:pt>
                <c:pt idx="9">
                  <c:v>0.36033429765348768</c:v>
                </c:pt>
                <c:pt idx="10">
                  <c:v>0.38740957364937667</c:v>
                </c:pt>
                <c:pt idx="11">
                  <c:v>0.43109595411564094</c:v>
                </c:pt>
                <c:pt idx="12">
                  <c:v>0.44241461477362987</c:v>
                </c:pt>
                <c:pt idx="13">
                  <c:v>0.41421895861148195</c:v>
                </c:pt>
                <c:pt idx="14">
                  <c:v>0.39291436709987537</c:v>
                </c:pt>
                <c:pt idx="15">
                  <c:v>0.39420856279978678</c:v>
                </c:pt>
                <c:pt idx="16">
                  <c:v>0.39119101605041867</c:v>
                </c:pt>
                <c:pt idx="17">
                  <c:v>0.36392349535006141</c:v>
                </c:pt>
                <c:pt idx="18">
                  <c:v>0.35909902583051928</c:v>
                </c:pt>
                <c:pt idx="19">
                  <c:v>0.38230232768770944</c:v>
                </c:pt>
                <c:pt idx="20">
                  <c:v>0.37177597641857035</c:v>
                </c:pt>
                <c:pt idx="21">
                  <c:v>0.36889250814332247</c:v>
                </c:pt>
                <c:pt idx="22">
                  <c:v>0.37863106459928436</c:v>
                </c:pt>
                <c:pt idx="23">
                  <c:v>0.39776951672862454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0-4ACB-B47C-967AAE5D8A07}"/>
            </c:ext>
          </c:extLst>
        </c:ser>
        <c:ser>
          <c:idx val="2"/>
          <c:order val="1"/>
          <c:tx>
            <c:strRef>
              <c:f>'Legeringsandel_%'!$D$6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'Legeringsandel_%'!$B$149:$B$172</c:f>
              <c:numCache>
                <c:formatCode>mmm/yyyy</c:formatCode>
                <c:ptCount val="24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</c:numCache>
            </c:numRef>
          </c:cat>
          <c:val>
            <c:numRef>
              <c:f>'Legeringsandel_%'!$D$149:$D$172</c:f>
              <c:numCache>
                <c:formatCode>0%</c:formatCode>
                <c:ptCount val="24"/>
                <c:pt idx="0">
                  <c:v>0.325255669186305</c:v>
                </c:pt>
                <c:pt idx="1">
                  <c:v>0.3170567056705671</c:v>
                </c:pt>
                <c:pt idx="2">
                  <c:v>0.30165669581224114</c:v>
                </c:pt>
                <c:pt idx="3">
                  <c:v>0.30019074868860279</c:v>
                </c:pt>
                <c:pt idx="4">
                  <c:v>0.32357686102788658</c:v>
                </c:pt>
                <c:pt idx="5">
                  <c:v>0.33841668535546082</c:v>
                </c:pt>
                <c:pt idx="6">
                  <c:v>0.33915770609318996</c:v>
                </c:pt>
                <c:pt idx="7">
                  <c:v>0.33019713261648748</c:v>
                </c:pt>
                <c:pt idx="8">
                  <c:v>0.32718271827182716</c:v>
                </c:pt>
                <c:pt idx="9">
                  <c:v>0.32808988764044944</c:v>
                </c:pt>
                <c:pt idx="10">
                  <c:v>0.35698924731182796</c:v>
                </c:pt>
                <c:pt idx="11">
                  <c:v>0.42071785552021812</c:v>
                </c:pt>
                <c:pt idx="12">
                  <c:v>0.42690459849004803</c:v>
                </c:pt>
                <c:pt idx="13">
                  <c:v>0.40752128666035953</c:v>
                </c:pt>
                <c:pt idx="14">
                  <c:v>0.3838742393509128</c:v>
                </c:pt>
                <c:pt idx="15">
                  <c:v>0.38496583143507968</c:v>
                </c:pt>
                <c:pt idx="16">
                  <c:v>0.3730973633971415</c:v>
                </c:pt>
                <c:pt idx="17">
                  <c:v>0.34891905480140778</c:v>
                </c:pt>
                <c:pt idx="18">
                  <c:v>0.35123490807073793</c:v>
                </c:pt>
                <c:pt idx="19">
                  <c:v>0.3798268195647086</c:v>
                </c:pt>
                <c:pt idx="20">
                  <c:v>0.3738514045681281</c:v>
                </c:pt>
                <c:pt idx="21">
                  <c:v>0.37460667086217742</c:v>
                </c:pt>
                <c:pt idx="22">
                  <c:v>0.38616683108626543</c:v>
                </c:pt>
                <c:pt idx="23">
                  <c:v>0.40287788919328671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0-4ACB-B47C-967AAE5D8A07}"/>
            </c:ext>
          </c:extLst>
        </c:ser>
        <c:ser>
          <c:idx val="3"/>
          <c:order val="2"/>
          <c:tx>
            <c:strRef>
              <c:f>'Legeringsandel_%'!$E$6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'Legeringsandel_%'!$B$149:$B$172</c:f>
              <c:numCache>
                <c:formatCode>mmm/yyyy</c:formatCode>
                <c:ptCount val="24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</c:numCache>
            </c:numRef>
          </c:cat>
          <c:val>
            <c:numRef>
              <c:f>'Legeringsandel_%'!$E$149:$E$172</c:f>
              <c:numCache>
                <c:formatCode>0%</c:formatCode>
                <c:ptCount val="24"/>
                <c:pt idx="0">
                  <c:v>0.15709658421672557</c:v>
                </c:pt>
                <c:pt idx="1">
                  <c:v>0.15498154981549817</c:v>
                </c:pt>
                <c:pt idx="2">
                  <c:v>0.14793868135139157</c:v>
                </c:pt>
                <c:pt idx="3">
                  <c:v>0.13857959674992476</c:v>
                </c:pt>
                <c:pt idx="4">
                  <c:v>0.14462871656955026</c:v>
                </c:pt>
                <c:pt idx="5">
                  <c:v>0.14784245583550537</c:v>
                </c:pt>
                <c:pt idx="6">
                  <c:v>0.14968935124981936</c:v>
                </c:pt>
                <c:pt idx="7">
                  <c:v>0.14917915774446824</c:v>
                </c:pt>
                <c:pt idx="8">
                  <c:v>0.14808461978273296</c:v>
                </c:pt>
                <c:pt idx="9">
                  <c:v>0.13972286374133949</c:v>
                </c:pt>
                <c:pt idx="10">
                  <c:v>0.14330889751329595</c:v>
                </c:pt>
                <c:pt idx="11">
                  <c:v>0.15860131127068372</c:v>
                </c:pt>
                <c:pt idx="12">
                  <c:v>0.15862723390795505</c:v>
                </c:pt>
                <c:pt idx="13">
                  <c:v>0.15097350781998084</c:v>
                </c:pt>
                <c:pt idx="14">
                  <c:v>0.14879685709608773</c:v>
                </c:pt>
                <c:pt idx="15">
                  <c:v>0.14935383608702765</c:v>
                </c:pt>
                <c:pt idx="16">
                  <c:v>0.15042397111441502</c:v>
                </c:pt>
                <c:pt idx="17">
                  <c:v>0.14067373674360573</c:v>
                </c:pt>
                <c:pt idx="18">
                  <c:v>0.14646425528619006</c:v>
                </c:pt>
                <c:pt idx="19">
                  <c:v>0.1481148455909711</c:v>
                </c:pt>
                <c:pt idx="20">
                  <c:v>0.14274570982839313</c:v>
                </c:pt>
                <c:pt idx="21">
                  <c:v>0.13991453927906211</c:v>
                </c:pt>
                <c:pt idx="22">
                  <c:v>0.13408657558423548</c:v>
                </c:pt>
                <c:pt idx="23">
                  <c:v>0.13841412160268982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0-4ACB-B47C-967AAE5D8A07}"/>
            </c:ext>
          </c:extLst>
        </c:ser>
        <c:ser>
          <c:idx val="4"/>
          <c:order val="3"/>
          <c:tx>
            <c:strRef>
              <c:f>'Legeringsandel_%'!$F$6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'Legeringsandel_%'!$B$149:$B$172</c:f>
              <c:numCache>
                <c:formatCode>mmm/yyyy</c:formatCode>
                <c:ptCount val="24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</c:numCache>
            </c:numRef>
          </c:cat>
          <c:val>
            <c:numRef>
              <c:f>'Legeringsandel_%'!$F$149:$F$172</c:f>
              <c:numCache>
                <c:formatCode>0%</c:formatCode>
                <c:ptCount val="24"/>
                <c:pt idx="0">
                  <c:v>0.19667590027700829</c:v>
                </c:pt>
                <c:pt idx="1">
                  <c:v>0.19778699861687415</c:v>
                </c:pt>
                <c:pt idx="2">
                  <c:v>0.1906223834775328</c:v>
                </c:pt>
                <c:pt idx="3">
                  <c:v>0.17637034933257598</c:v>
                </c:pt>
                <c:pt idx="4">
                  <c:v>0.18355855855855857</c:v>
                </c:pt>
                <c:pt idx="5">
                  <c:v>0.18903803131991051</c:v>
                </c:pt>
                <c:pt idx="6">
                  <c:v>0.19242550821498192</c:v>
                </c:pt>
                <c:pt idx="7">
                  <c:v>0.16208727776495033</c:v>
                </c:pt>
                <c:pt idx="8">
                  <c:v>0.16170016170016172</c:v>
                </c:pt>
                <c:pt idx="9">
                  <c:v>0.14912075029308325</c:v>
                </c:pt>
                <c:pt idx="10">
                  <c:v>0.14852182074143597</c:v>
                </c:pt>
                <c:pt idx="11">
                  <c:v>0.14548022598870056</c:v>
                </c:pt>
                <c:pt idx="12">
                  <c:v>0.14204679744741194</c:v>
                </c:pt>
                <c:pt idx="13">
                  <c:v>0.14123491838183108</c:v>
                </c:pt>
                <c:pt idx="14">
                  <c:v>0.14184397163120566</c:v>
                </c:pt>
                <c:pt idx="15">
                  <c:v>0.14285714285714285</c:v>
                </c:pt>
                <c:pt idx="16">
                  <c:v>0.1405843079691273</c:v>
                </c:pt>
                <c:pt idx="17">
                  <c:v>0.13470216606498195</c:v>
                </c:pt>
                <c:pt idx="18">
                  <c:v>0.14521341803187338</c:v>
                </c:pt>
                <c:pt idx="19">
                  <c:v>0.13334968522606491</c:v>
                </c:pt>
                <c:pt idx="20">
                  <c:v>0.12882679268543248</c:v>
                </c:pt>
                <c:pt idx="21">
                  <c:v>0.12575517020969504</c:v>
                </c:pt>
                <c:pt idx="22">
                  <c:v>0.13102062255920705</c:v>
                </c:pt>
                <c:pt idx="23">
                  <c:v>0.13400700987755473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0-4ACB-B47C-967AAE5D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88864"/>
        <c:axId val="111590400"/>
      </c:lineChart>
      <c:dateAx>
        <c:axId val="1115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92734603819E-2"/>
              <c:y val="8.027941533486324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180975</xdr:colOff>
      <xdr:row>3</xdr:row>
      <xdr:rowOff>85725</xdr:rowOff>
    </xdr:from>
    <xdr:to>
      <xdr:col>18</xdr:col>
      <xdr:colOff>47625</xdr:colOff>
      <xdr:row>168</xdr:row>
      <xdr:rowOff>38100</xdr:rowOff>
    </xdr:to>
    <xdr:graphicFrame macro="">
      <xdr:nvGraphicFramePr>
        <xdr:cNvPr id="4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476250</xdr:colOff>
      <xdr:row>2</xdr:row>
      <xdr:rowOff>66675</xdr:rowOff>
    </xdr:from>
    <xdr:to>
      <xdr:col>17</xdr:col>
      <xdr:colOff>342900</xdr:colOff>
      <xdr:row>168</xdr:row>
      <xdr:rowOff>19050</xdr:rowOff>
    </xdr:to>
    <xdr:graphicFrame macro="">
      <xdr:nvGraphicFramePr>
        <xdr:cNvPr id="1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2</xdr:row>
      <xdr:rowOff>76200</xdr:rowOff>
    </xdr:from>
    <xdr:to>
      <xdr:col>17</xdr:col>
      <xdr:colOff>381000</xdr:colOff>
      <xdr:row>167</xdr:row>
      <xdr:rowOff>28575</xdr:rowOff>
    </xdr:to>
    <xdr:graphicFrame macro="">
      <xdr:nvGraphicFramePr>
        <xdr:cNvPr id="3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38100</xdr:colOff>
      <xdr:row>2</xdr:row>
      <xdr:rowOff>95250</xdr:rowOff>
    </xdr:from>
    <xdr:to>
      <xdr:col>17</xdr:col>
      <xdr:colOff>514350</xdr:colOff>
      <xdr:row>168</xdr:row>
      <xdr:rowOff>47625</xdr:rowOff>
    </xdr:to>
    <xdr:graphicFrame macro="">
      <xdr:nvGraphicFramePr>
        <xdr:cNvPr id="10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k&#246;p/Ink&#246;psgemensam%20uppf&#246;ljning/Rostfritt/Prisfiler%20rostfritt/Legeringstill&#228;g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sanalys_RFR_v2013-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Kolumnrubriker"/>
      <sheetName val="Outokumpu plåt"/>
      <sheetName val="Valbruna"/>
      <sheetName val="Blad1"/>
    </sheetNames>
    <definedNames>
      <definedName name="Giltig.From." refersTo="='Legeringslista'!$H$2"/>
    </definedNames>
    <sheetDataSet>
      <sheetData sheetId="0"/>
      <sheetData sheetId="1">
        <row r="2">
          <cell r="H2" t="str">
            <v>2020.10.01</v>
          </cell>
        </row>
      </sheetData>
      <sheetData sheetId="2">
        <row r="8">
          <cell r="B8" t="str">
            <v>EN</v>
          </cell>
        </row>
        <row r="10">
          <cell r="E10">
            <v>5.8879999999999999</v>
          </cell>
          <cell r="G10">
            <v>15.147</v>
          </cell>
          <cell r="M10">
            <v>21.4</v>
          </cell>
          <cell r="Q10">
            <v>8.8919999999999995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g"/>
      <sheetName val="Styrvärden"/>
      <sheetName val="Rostfritt"/>
      <sheetName val="Priskommunikation"/>
      <sheetName val="ZPRS_RFR"/>
      <sheetName val="INDATA VPRS exkl leg Föregående"/>
      <sheetName val="INDATA VPRS exkl leg"/>
      <sheetName val="PRICING"/>
      <sheetName val="A501"/>
      <sheetName val="VLD tab 501"/>
      <sheetName val="Grupperingar"/>
      <sheetName val="RG_inläsning"/>
      <sheetName val="Sheet1"/>
      <sheetName val="Rabattmatris"/>
      <sheetName val="Ber 1%"/>
    </sheetNames>
    <sheetDataSet>
      <sheetData sheetId="0"/>
      <sheetData sheetId="1"/>
      <sheetData sheetId="2">
        <row r="2">
          <cell r="A2" t="str">
            <v>Mtrl</v>
          </cell>
          <cell r="B2" t="str">
            <v>Beteckning</v>
          </cell>
          <cell r="C2" t="str">
            <v>ProdHi</v>
          </cell>
          <cell r="D2" t="str">
            <v>Vikt</v>
          </cell>
          <cell r="E2" t="str">
            <v>Vikt</v>
          </cell>
          <cell r="F2" t="str">
            <v>Prisstyrgrupp</v>
          </cell>
          <cell r="G2" t="str">
            <v>GrpNamn</v>
          </cell>
          <cell r="H2" t="str">
            <v>Kom_grp</v>
          </cell>
          <cell r="I2" t="str">
            <v>VPRS</v>
          </cell>
          <cell r="J2" t="str">
            <v>PrEnh</v>
          </cell>
          <cell r="K2" t="str">
            <v>BsEnh</v>
          </cell>
          <cell r="L2" t="str">
            <v>ZPRS</v>
          </cell>
          <cell r="M2" t="str">
            <v>Kvot</v>
          </cell>
          <cell r="N2" t="str">
            <v>Kr marg</v>
          </cell>
          <cell r="O2" t="str">
            <v>% marg</v>
          </cell>
          <cell r="P2" t="str">
            <v>VPRS</v>
          </cell>
          <cell r="Q2" t="str">
            <v>ZPRS</v>
          </cell>
          <cell r="R2" t="str">
            <v>VPRS kr</v>
          </cell>
          <cell r="S2" t="str">
            <v>ZPRS kr</v>
          </cell>
          <cell r="T2" t="str">
            <v>Priliste%marg</v>
          </cell>
          <cell r="U2" t="str">
            <v>MF</v>
          </cell>
          <cell r="V2" t="str">
            <v>VPRS</v>
          </cell>
          <cell r="W2" t="str">
            <v>ZPRS</v>
          </cell>
          <cell r="X2" t="str">
            <v>ZPRS_ex</v>
          </cell>
          <cell r="Y2" t="str">
            <v>% ändr</v>
          </cell>
          <cell r="Z2" t="str">
            <v>Kvot</v>
          </cell>
          <cell r="AA2" t="str">
            <v>Kr marg</v>
          </cell>
          <cell r="AB2" t="str">
            <v>% marg</v>
          </cell>
        </row>
        <row r="3">
          <cell r="A3">
            <v>318504</v>
          </cell>
          <cell r="B3" t="str">
            <v>RFR PLÅT LDX2101 EN 1.4162 YTA 1D       3000 X 1500 X 8,0</v>
          </cell>
          <cell r="C3" t="str">
            <v>301001003207</v>
          </cell>
          <cell r="E3">
            <v>288</v>
          </cell>
          <cell r="F3">
            <v>3215</v>
          </cell>
          <cell r="G3" t="str">
            <v>Plåt Duplex</v>
          </cell>
          <cell r="H3" t="str">
            <v>Övrigt</v>
          </cell>
          <cell r="I3">
            <v>15.46</v>
          </cell>
          <cell r="J3">
            <v>1</v>
          </cell>
          <cell r="K3" t="str">
            <v>KG</v>
          </cell>
          <cell r="L3">
            <v>51.6</v>
          </cell>
          <cell r="M3">
            <v>3.34</v>
          </cell>
          <cell r="N3">
            <v>36.14</v>
          </cell>
          <cell r="O3">
            <v>0.70038759689922481</v>
          </cell>
          <cell r="P3">
            <v>7.7619663648123005E-3</v>
          </cell>
          <cell r="Q3">
            <v>7.7519379844961378E-3</v>
          </cell>
          <cell r="R3">
            <v>0.11999999999999744</v>
          </cell>
          <cell r="S3">
            <v>0.39999999999999858</v>
          </cell>
          <cell r="T3">
            <v>-2.9815146094236411E-6</v>
          </cell>
          <cell r="U3">
            <v>1.4046163272977528</v>
          </cell>
          <cell r="V3">
            <v>15.579999999999998</v>
          </cell>
          <cell r="W3">
            <v>52</v>
          </cell>
          <cell r="X3">
            <v>52.003385824099716</v>
          </cell>
          <cell r="Y3">
            <v>7.7519379844961378E-3</v>
          </cell>
          <cell r="Z3">
            <v>3.3376123234916562</v>
          </cell>
          <cell r="AA3">
            <v>36.42</v>
          </cell>
          <cell r="AB3">
            <v>0.70038461538461538</v>
          </cell>
        </row>
        <row r="4">
          <cell r="A4">
            <v>318505</v>
          </cell>
          <cell r="B4" t="str">
            <v>RFR PLÅT LDX2101 EN 1.4162 YTA 1D       3000 X 1500 X 10,0</v>
          </cell>
          <cell r="C4" t="str">
            <v>301001003207</v>
          </cell>
          <cell r="E4">
            <v>360</v>
          </cell>
          <cell r="F4">
            <v>3215</v>
          </cell>
          <cell r="G4" t="str">
            <v>Plåt Duplex</v>
          </cell>
          <cell r="H4" t="str">
            <v>Övrigt</v>
          </cell>
          <cell r="I4">
            <v>16.46</v>
          </cell>
          <cell r="J4">
            <v>1</v>
          </cell>
          <cell r="K4" t="str">
            <v>KG</v>
          </cell>
          <cell r="L4">
            <v>54.95</v>
          </cell>
          <cell r="M4">
            <v>3.34</v>
          </cell>
          <cell r="N4">
            <v>38.49</v>
          </cell>
          <cell r="O4">
            <v>0.70045495905368516</v>
          </cell>
          <cell r="P4">
            <v>7.2904009720533569E-3</v>
          </cell>
          <cell r="Q4">
            <v>7.2793448589627552E-3</v>
          </cell>
          <cell r="R4">
            <v>0.11999999999999744</v>
          </cell>
          <cell r="S4">
            <v>0.39999999999999858</v>
          </cell>
          <cell r="T4">
            <v>-3.2878703065675197E-6</v>
          </cell>
          <cell r="U4">
            <v>1.4046163272977528</v>
          </cell>
          <cell r="V4">
            <v>16.579999999999998</v>
          </cell>
          <cell r="W4">
            <v>55.35</v>
          </cell>
          <cell r="X4">
            <v>55.341215466211381</v>
          </cell>
          <cell r="Y4">
            <v>7.2793448589627552E-3</v>
          </cell>
          <cell r="Z4">
            <v>3.3383594692400487</v>
          </cell>
          <cell r="AA4">
            <v>38.770000000000003</v>
          </cell>
          <cell r="AB4">
            <v>0.70045167118337859</v>
          </cell>
        </row>
        <row r="5">
          <cell r="A5">
            <v>318507</v>
          </cell>
          <cell r="B5" t="str">
            <v>RFR PLÅT LDX2101 EN 1.4162 YTA 1D       3000 X 1500 X 12,0</v>
          </cell>
          <cell r="C5" t="str">
            <v>301001003207</v>
          </cell>
          <cell r="E5">
            <v>432</v>
          </cell>
          <cell r="F5">
            <v>3215</v>
          </cell>
          <cell r="G5" t="str">
            <v>Plåt Duplex</v>
          </cell>
          <cell r="H5" t="str">
            <v>Övrigt</v>
          </cell>
          <cell r="I5">
            <v>16.46</v>
          </cell>
          <cell r="J5">
            <v>1</v>
          </cell>
          <cell r="K5" t="str">
            <v>KG</v>
          </cell>
          <cell r="L5">
            <v>54.95</v>
          </cell>
          <cell r="M5">
            <v>3.34</v>
          </cell>
          <cell r="N5">
            <v>38.49</v>
          </cell>
          <cell r="O5">
            <v>0.70045495905368516</v>
          </cell>
          <cell r="P5">
            <v>7.2904009720533569E-3</v>
          </cell>
          <cell r="Q5">
            <v>7.2793448589627552E-3</v>
          </cell>
          <cell r="R5">
            <v>0.11999999999999744</v>
          </cell>
          <cell r="S5">
            <v>0.39999999999999858</v>
          </cell>
          <cell r="T5">
            <v>-3.2878703065675197E-6</v>
          </cell>
          <cell r="U5">
            <v>1.4046163272977528</v>
          </cell>
          <cell r="V5">
            <v>16.579999999999998</v>
          </cell>
          <cell r="W5">
            <v>55.35</v>
          </cell>
          <cell r="X5">
            <v>55.341215466211381</v>
          </cell>
          <cell r="Y5">
            <v>7.2793448589627552E-3</v>
          </cell>
          <cell r="Z5">
            <v>3.3383594692400487</v>
          </cell>
          <cell r="AA5">
            <v>38.770000000000003</v>
          </cell>
          <cell r="AB5">
            <v>0.70045167118337859</v>
          </cell>
        </row>
        <row r="6">
          <cell r="A6">
            <v>191080</v>
          </cell>
          <cell r="B6" t="str">
            <v>RFR PLÅT LDX2101 EN 1.4162 YTA 2E       3000 X 1500 X 3,0</v>
          </cell>
          <cell r="C6" t="str">
            <v>301001003207</v>
          </cell>
          <cell r="E6">
            <v>108</v>
          </cell>
          <cell r="F6">
            <v>3215</v>
          </cell>
          <cell r="G6" t="str">
            <v>Plåt Duplex</v>
          </cell>
          <cell r="H6" t="str">
            <v>Övrigt</v>
          </cell>
          <cell r="I6">
            <v>16.46</v>
          </cell>
          <cell r="J6">
            <v>1</v>
          </cell>
          <cell r="K6" t="str">
            <v>KG</v>
          </cell>
          <cell r="L6">
            <v>54.95</v>
          </cell>
          <cell r="M6">
            <v>3.34</v>
          </cell>
          <cell r="N6">
            <v>38.49</v>
          </cell>
          <cell r="O6">
            <v>0.70045495905368516</v>
          </cell>
          <cell r="P6">
            <v>7.2904009720533569E-3</v>
          </cell>
          <cell r="Q6">
            <v>7.2793448589627552E-3</v>
          </cell>
          <cell r="R6">
            <v>0.11999999999999744</v>
          </cell>
          <cell r="S6">
            <v>0.39999999999999858</v>
          </cell>
          <cell r="T6">
            <v>-3.2878703065675197E-6</v>
          </cell>
          <cell r="U6">
            <v>1.4046163272977528</v>
          </cell>
          <cell r="V6">
            <v>16.579999999999998</v>
          </cell>
          <cell r="W6">
            <v>55.35</v>
          </cell>
          <cell r="X6">
            <v>55.341215466211381</v>
          </cell>
          <cell r="Y6">
            <v>7.2793448589627552E-3</v>
          </cell>
          <cell r="Z6">
            <v>3.3383594692400487</v>
          </cell>
          <cell r="AA6">
            <v>38.770000000000003</v>
          </cell>
          <cell r="AB6">
            <v>0.70045167118337859</v>
          </cell>
        </row>
        <row r="7">
          <cell r="A7">
            <v>191081</v>
          </cell>
          <cell r="B7" t="str">
            <v>RFR PLÅT LDX2101 EN 1.4162 YTA 1D       3000 X 1500 X 4,0</v>
          </cell>
          <cell r="C7" t="str">
            <v>301001003207</v>
          </cell>
          <cell r="E7">
            <v>144</v>
          </cell>
          <cell r="F7">
            <v>3215</v>
          </cell>
          <cell r="G7" t="str">
            <v>Plåt Duplex</v>
          </cell>
          <cell r="H7" t="str">
            <v>Övrigt</v>
          </cell>
          <cell r="I7">
            <v>16.46</v>
          </cell>
          <cell r="J7">
            <v>1</v>
          </cell>
          <cell r="K7" t="str">
            <v>KG</v>
          </cell>
          <cell r="L7">
            <v>54.95</v>
          </cell>
          <cell r="M7">
            <v>3.34</v>
          </cell>
          <cell r="N7">
            <v>38.49</v>
          </cell>
          <cell r="O7">
            <v>0.70045495905368516</v>
          </cell>
          <cell r="P7">
            <v>7.2904009720533569E-3</v>
          </cell>
          <cell r="Q7">
            <v>7.2793448589627552E-3</v>
          </cell>
          <cell r="R7">
            <v>0.11999999999999744</v>
          </cell>
          <cell r="S7">
            <v>0.39999999999999858</v>
          </cell>
          <cell r="T7">
            <v>-3.2878703065675197E-6</v>
          </cell>
          <cell r="U7">
            <v>1.4046163272977528</v>
          </cell>
          <cell r="V7">
            <v>16.579999999999998</v>
          </cell>
          <cell r="W7">
            <v>55.35</v>
          </cell>
          <cell r="X7">
            <v>55.341215466211381</v>
          </cell>
          <cell r="Y7">
            <v>7.2793448589627552E-3</v>
          </cell>
          <cell r="Z7">
            <v>3.3383594692400487</v>
          </cell>
          <cell r="AA7">
            <v>38.770000000000003</v>
          </cell>
          <cell r="AB7">
            <v>0.70045167118337859</v>
          </cell>
        </row>
        <row r="8">
          <cell r="A8">
            <v>191082</v>
          </cell>
          <cell r="B8" t="str">
            <v>RFR PLÅT LDX2101 EN 1.4162 YTA 1D       3000 X 1500 X 5,0</v>
          </cell>
          <cell r="C8" t="str">
            <v>301001003207</v>
          </cell>
          <cell r="E8">
            <v>180</v>
          </cell>
          <cell r="F8">
            <v>3215</v>
          </cell>
          <cell r="G8" t="str">
            <v>Plåt Duplex</v>
          </cell>
          <cell r="H8" t="str">
            <v>Övrigt</v>
          </cell>
          <cell r="I8">
            <v>16.46</v>
          </cell>
          <cell r="J8">
            <v>1</v>
          </cell>
          <cell r="K8" t="str">
            <v>KG</v>
          </cell>
          <cell r="L8">
            <v>54.95</v>
          </cell>
          <cell r="M8">
            <v>3.34</v>
          </cell>
          <cell r="N8">
            <v>38.49</v>
          </cell>
          <cell r="O8">
            <v>0.70045495905368516</v>
          </cell>
          <cell r="P8">
            <v>7.2904009720533569E-3</v>
          </cell>
          <cell r="Q8">
            <v>7.2793448589627552E-3</v>
          </cell>
          <cell r="R8">
            <v>0.11999999999999744</v>
          </cell>
          <cell r="S8">
            <v>0.39999999999999858</v>
          </cell>
          <cell r="T8">
            <v>-3.2878703065675197E-6</v>
          </cell>
          <cell r="U8">
            <v>1.4046163272977528</v>
          </cell>
          <cell r="V8">
            <v>16.579999999999998</v>
          </cell>
          <cell r="W8">
            <v>55.35</v>
          </cell>
          <cell r="X8">
            <v>55.341215466211381</v>
          </cell>
          <cell r="Y8">
            <v>7.2793448589627552E-3</v>
          </cell>
          <cell r="Z8">
            <v>3.3383594692400487</v>
          </cell>
          <cell r="AA8">
            <v>38.770000000000003</v>
          </cell>
          <cell r="AB8">
            <v>0.70045167118337859</v>
          </cell>
        </row>
        <row r="9">
          <cell r="A9">
            <v>313974</v>
          </cell>
          <cell r="B9" t="str">
            <v>RFR PLÅT LDX2101 EN 1.4162 YTA 1D       3000 X 1500 X 6,0</v>
          </cell>
          <cell r="C9" t="str">
            <v>301001003207</v>
          </cell>
          <cell r="E9">
            <v>216</v>
          </cell>
          <cell r="F9">
            <v>3215</v>
          </cell>
          <cell r="G9" t="str">
            <v>Plåt Duplex</v>
          </cell>
          <cell r="H9" t="str">
            <v>Övrigt</v>
          </cell>
          <cell r="I9">
            <v>16.46</v>
          </cell>
          <cell r="J9">
            <v>1</v>
          </cell>
          <cell r="K9" t="str">
            <v>KG</v>
          </cell>
          <cell r="L9">
            <v>54.95</v>
          </cell>
          <cell r="M9">
            <v>3.34</v>
          </cell>
          <cell r="N9">
            <v>38.49</v>
          </cell>
          <cell r="O9">
            <v>0.70045495905368516</v>
          </cell>
          <cell r="P9">
            <v>7.2904009720533569E-3</v>
          </cell>
          <cell r="Q9">
            <v>7.2793448589627552E-3</v>
          </cell>
          <cell r="R9">
            <v>0.11999999999999744</v>
          </cell>
          <cell r="S9">
            <v>0.39999999999999858</v>
          </cell>
          <cell r="T9">
            <v>-3.2878703065675197E-6</v>
          </cell>
          <cell r="U9">
            <v>1.4046163272977528</v>
          </cell>
          <cell r="V9">
            <v>16.579999999999998</v>
          </cell>
          <cell r="W9">
            <v>55.35</v>
          </cell>
          <cell r="X9">
            <v>55.341215466211381</v>
          </cell>
          <cell r="Y9">
            <v>7.2793448589627552E-3</v>
          </cell>
          <cell r="Z9">
            <v>3.3383594692400487</v>
          </cell>
          <cell r="AA9">
            <v>38.770000000000003</v>
          </cell>
          <cell r="AB9">
            <v>0.70045167118337859</v>
          </cell>
        </row>
        <row r="10">
          <cell r="A10">
            <v>313975</v>
          </cell>
          <cell r="B10" t="str">
            <v>RFR PLÅT LDX2101 EN 1.4162 YTA 1D       4000 X 2000 X 6,0</v>
          </cell>
          <cell r="C10" t="str">
            <v>301001003207</v>
          </cell>
          <cell r="E10">
            <v>384</v>
          </cell>
          <cell r="F10">
            <v>3215</v>
          </cell>
          <cell r="G10" t="str">
            <v>Plåt Duplex</v>
          </cell>
          <cell r="H10" t="str">
            <v>Övrigt</v>
          </cell>
          <cell r="I10">
            <v>17.489999999999998</v>
          </cell>
          <cell r="J10">
            <v>1</v>
          </cell>
          <cell r="K10" t="str">
            <v>KG</v>
          </cell>
          <cell r="L10">
            <v>58.4</v>
          </cell>
          <cell r="M10">
            <v>3.34</v>
          </cell>
          <cell r="N10">
            <v>40.909999999999997</v>
          </cell>
          <cell r="O10">
            <v>0.70051369863013691</v>
          </cell>
          <cell r="P10">
            <v>6.8610634648371693E-3</v>
          </cell>
          <cell r="Q10">
            <v>6.8493150684931781E-3</v>
          </cell>
          <cell r="R10">
            <v>0.12000000000000099</v>
          </cell>
          <cell r="S10">
            <v>0.40000000000000568</v>
          </cell>
          <cell r="T10">
            <v>-3.4945485042348068E-6</v>
          </cell>
          <cell r="U10">
            <v>1.4046163272977528</v>
          </cell>
          <cell r="V10">
            <v>17.61</v>
          </cell>
          <cell r="W10">
            <v>58.800000000000004</v>
          </cell>
          <cell r="X10">
            <v>58.779179997586404</v>
          </cell>
          <cell r="Y10">
            <v>6.8493150684931781E-3</v>
          </cell>
          <cell r="Z10">
            <v>3.3390119250425898</v>
          </cell>
          <cell r="AA10">
            <v>41.190000000000005</v>
          </cell>
          <cell r="AB10">
            <v>0.70051020408163267</v>
          </cell>
        </row>
        <row r="11">
          <cell r="A11">
            <v>187284</v>
          </cell>
          <cell r="B11" t="str">
            <v>RFR PLÅT LDX2101 EN 1.4162 YTA 2E       4000 X 2000 X 4,0</v>
          </cell>
          <cell r="C11" t="str">
            <v>301001003207</v>
          </cell>
          <cell r="E11">
            <v>256</v>
          </cell>
          <cell r="F11">
            <v>3215</v>
          </cell>
          <cell r="G11" t="str">
            <v>Plåt Duplex</v>
          </cell>
          <cell r="H11" t="str">
            <v>Övrigt</v>
          </cell>
          <cell r="I11">
            <v>17.489999999999998</v>
          </cell>
          <cell r="J11">
            <v>1</v>
          </cell>
          <cell r="K11" t="str">
            <v>KG</v>
          </cell>
          <cell r="L11">
            <v>58.4</v>
          </cell>
          <cell r="M11">
            <v>3.34</v>
          </cell>
          <cell r="N11">
            <v>40.909999999999997</v>
          </cell>
          <cell r="O11">
            <v>0.70051369863013691</v>
          </cell>
          <cell r="P11">
            <v>6.8610634648371693E-3</v>
          </cell>
          <cell r="Q11">
            <v>6.8493150684931781E-3</v>
          </cell>
          <cell r="R11">
            <v>0.12000000000000099</v>
          </cell>
          <cell r="S11">
            <v>0.40000000000000568</v>
          </cell>
          <cell r="T11">
            <v>-3.4945485042348068E-6</v>
          </cell>
          <cell r="U11">
            <v>1.4046163272977528</v>
          </cell>
          <cell r="V11">
            <v>17.61</v>
          </cell>
          <cell r="W11">
            <v>58.800000000000004</v>
          </cell>
          <cell r="X11">
            <v>58.779179997586404</v>
          </cell>
          <cell r="Y11">
            <v>6.8493150684931781E-3</v>
          </cell>
          <cell r="Z11">
            <v>3.3390119250425898</v>
          </cell>
          <cell r="AA11">
            <v>41.190000000000005</v>
          </cell>
          <cell r="AB11">
            <v>0.70051020408163267</v>
          </cell>
        </row>
        <row r="12">
          <cell r="A12">
            <v>42506</v>
          </cell>
          <cell r="B12" t="str">
            <v>RFR PLÅT BL.GL 2R PE-PLAST EN1.4016     2500 X 1250 X 1,0</v>
          </cell>
          <cell r="C12" t="str">
            <v>301001003209</v>
          </cell>
          <cell r="E12">
            <v>25</v>
          </cell>
          <cell r="F12">
            <v>3204</v>
          </cell>
          <cell r="G12" t="str">
            <v>Plåt Ferrit</v>
          </cell>
          <cell r="H12" t="str">
            <v>Kallvalsad plåt</v>
          </cell>
          <cell r="I12">
            <v>12.31</v>
          </cell>
          <cell r="J12">
            <v>1</v>
          </cell>
          <cell r="K12" t="str">
            <v>KG</v>
          </cell>
          <cell r="L12">
            <v>33.85</v>
          </cell>
          <cell r="M12">
            <v>2.75</v>
          </cell>
          <cell r="N12">
            <v>21.54</v>
          </cell>
          <cell r="O12">
            <v>0.63633677991137361</v>
          </cell>
          <cell r="P12">
            <v>2.3558082859463703E-2</v>
          </cell>
          <cell r="Q12">
            <v>2.215657311669128E-2</v>
          </cell>
          <cell r="R12">
            <v>0.28999999999999915</v>
          </cell>
          <cell r="S12">
            <v>0.75</v>
          </cell>
          <cell r="T12">
            <v>-4.986296223562503E-4</v>
          </cell>
          <cell r="U12">
            <v>1.156056786336618</v>
          </cell>
          <cell r="V12">
            <v>12.6</v>
          </cell>
          <cell r="W12">
            <v>34.6</v>
          </cell>
          <cell r="X12">
            <v>34.622491611293498</v>
          </cell>
          <cell r="Y12">
            <v>2.215657311669128E-2</v>
          </cell>
          <cell r="Z12">
            <v>2.746031746031746</v>
          </cell>
          <cell r="AA12">
            <v>22</v>
          </cell>
          <cell r="AB12">
            <v>0.63583815028901736</v>
          </cell>
        </row>
        <row r="13">
          <cell r="A13">
            <v>83565</v>
          </cell>
          <cell r="B13" t="str">
            <v>RFR PLÅT BL.GL 2R PE-PLAST EN1.4016     2500 X 1250 X 0,7</v>
          </cell>
          <cell r="C13" t="str">
            <v>301001003209</v>
          </cell>
          <cell r="E13">
            <v>17.5</v>
          </cell>
          <cell r="F13">
            <v>3204</v>
          </cell>
          <cell r="G13" t="str">
            <v>Plåt Ferrit</v>
          </cell>
          <cell r="H13" t="str">
            <v>Kallvalsad plåt</v>
          </cell>
          <cell r="I13">
            <v>13.88</v>
          </cell>
          <cell r="J13">
            <v>1</v>
          </cell>
          <cell r="K13" t="str">
            <v>KG</v>
          </cell>
          <cell r="L13">
            <v>38.15</v>
          </cell>
          <cell r="M13">
            <v>2.75</v>
          </cell>
          <cell r="N13">
            <v>24.269999999999996</v>
          </cell>
          <cell r="O13">
            <v>0.63617300131061594</v>
          </cell>
          <cell r="P13">
            <v>2.3775216138328448E-2</v>
          </cell>
          <cell r="Q13">
            <v>2.3591087811271505E-2</v>
          </cell>
          <cell r="R13">
            <v>0.33000000000000007</v>
          </cell>
          <cell r="S13">
            <v>0.90000000000000568</v>
          </cell>
          <cell r="T13">
            <v>-6.5446893202314449E-5</v>
          </cell>
          <cell r="U13">
            <v>1.156056786336618</v>
          </cell>
          <cell r="V13">
            <v>14.21</v>
          </cell>
          <cell r="W13">
            <v>39.050000000000004</v>
          </cell>
          <cell r="X13">
            <v>39.046476650514336</v>
          </cell>
          <cell r="Y13">
            <v>2.3591087811271505E-2</v>
          </cell>
          <cell r="Z13">
            <v>2.7480647431386349</v>
          </cell>
          <cell r="AA13">
            <v>24.840000000000003</v>
          </cell>
          <cell r="AB13">
            <v>0.63610755441741362</v>
          </cell>
        </row>
        <row r="14">
          <cell r="A14">
            <v>186147</v>
          </cell>
          <cell r="B14" t="str">
            <v>RFR PLÅT BL.GL 2R PE-PLAST EN1.4016     2500 X 1250 X 1,5</v>
          </cell>
          <cell r="C14" t="str">
            <v>301001003209</v>
          </cell>
          <cell r="E14">
            <v>37.5</v>
          </cell>
          <cell r="F14">
            <v>3204</v>
          </cell>
          <cell r="G14" t="str">
            <v>Plåt Ferrit</v>
          </cell>
          <cell r="H14" t="str">
            <v>Kallvalsad plåt</v>
          </cell>
          <cell r="I14">
            <v>11.12</v>
          </cell>
          <cell r="J14">
            <v>1</v>
          </cell>
          <cell r="K14" t="str">
            <v>KG</v>
          </cell>
          <cell r="L14">
            <v>30.55</v>
          </cell>
          <cell r="M14">
            <v>2.75</v>
          </cell>
          <cell r="N14">
            <v>19.43</v>
          </cell>
          <cell r="O14">
            <v>0.63600654664484446</v>
          </cell>
          <cell r="P14">
            <v>2.4280575539568527E-2</v>
          </cell>
          <cell r="Q14">
            <v>2.4549918166939522E-2</v>
          </cell>
          <cell r="R14">
            <v>0.27000000000000135</v>
          </cell>
          <cell r="S14">
            <v>0.75</v>
          </cell>
          <cell r="T14">
            <v>9.5689776880791833E-5</v>
          </cell>
          <cell r="U14">
            <v>1.156056786336618</v>
          </cell>
          <cell r="V14">
            <v>11.39</v>
          </cell>
          <cell r="W14">
            <v>31.3</v>
          </cell>
          <cell r="X14">
            <v>31.297633289891504</v>
          </cell>
          <cell r="Y14">
            <v>2.4549918166939522E-2</v>
          </cell>
          <cell r="Z14">
            <v>2.7480245829675152</v>
          </cell>
          <cell r="AA14">
            <v>19.91</v>
          </cell>
          <cell r="AB14">
            <v>0.63610223642172525</v>
          </cell>
        </row>
        <row r="15">
          <cell r="A15">
            <v>78377</v>
          </cell>
          <cell r="B15" t="str">
            <v>RFR PLÅT BL.GL 2R PE-PLAST EN1.4016     2500 X 1250 X 0,8</v>
          </cell>
          <cell r="C15" t="str">
            <v>301001003209</v>
          </cell>
          <cell r="E15">
            <v>20</v>
          </cell>
          <cell r="F15">
            <v>3204</v>
          </cell>
          <cell r="G15" t="str">
            <v>Plåt Ferrit</v>
          </cell>
          <cell r="H15" t="str">
            <v>Kallvalsad plåt</v>
          </cell>
          <cell r="I15">
            <v>12.9</v>
          </cell>
          <cell r="J15">
            <v>1</v>
          </cell>
          <cell r="K15" t="str">
            <v>KG</v>
          </cell>
          <cell r="L15">
            <v>35.450000000000003</v>
          </cell>
          <cell r="M15">
            <v>2.75</v>
          </cell>
          <cell r="N15">
            <v>22.550000000000004</v>
          </cell>
          <cell r="O15">
            <v>0.63610719322990139</v>
          </cell>
          <cell r="P15">
            <v>2.4031007751938116E-2</v>
          </cell>
          <cell r="Q15">
            <v>2.3977433004231274E-2</v>
          </cell>
          <cell r="R15">
            <v>0.3100000000000005</v>
          </cell>
          <cell r="S15">
            <v>0.85000000000000142</v>
          </cell>
          <cell r="T15">
            <v>-1.9038959928940891E-5</v>
          </cell>
          <cell r="U15">
            <v>1.156056786336618</v>
          </cell>
          <cell r="V15">
            <v>13.21</v>
          </cell>
          <cell r="W15">
            <v>36.300000000000004</v>
          </cell>
          <cell r="X15">
            <v>36.29865985596723</v>
          </cell>
          <cell r="Y15">
            <v>2.3977433004231274E-2</v>
          </cell>
          <cell r="Z15">
            <v>2.7479182437547314</v>
          </cell>
          <cell r="AA15">
            <v>23.090000000000003</v>
          </cell>
          <cell r="AB15">
            <v>0.63608815426997245</v>
          </cell>
        </row>
        <row r="16">
          <cell r="A16">
            <v>36277</v>
          </cell>
          <cell r="B16" t="str">
            <v>RFR PLÅT MIC.SLIP PLAST EN1.4016        2500 X 1250 X 1,0</v>
          </cell>
          <cell r="C16" t="str">
            <v>301001003209</v>
          </cell>
          <cell r="E16">
            <v>25</v>
          </cell>
          <cell r="F16">
            <v>3204</v>
          </cell>
          <cell r="G16" t="str">
            <v>Plåt Ferrit</v>
          </cell>
          <cell r="H16" t="str">
            <v>Kallvalsad plåt</v>
          </cell>
          <cell r="I16">
            <v>13.84</v>
          </cell>
          <cell r="J16">
            <v>1</v>
          </cell>
          <cell r="K16" t="str">
            <v>KG</v>
          </cell>
          <cell r="L16">
            <v>38.049999999999997</v>
          </cell>
          <cell r="M16">
            <v>2.75</v>
          </cell>
          <cell r="N16">
            <v>24.209999999999997</v>
          </cell>
          <cell r="O16">
            <v>0.63626806833114324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1.156056786336618</v>
          </cell>
          <cell r="V16">
            <v>13.84</v>
          </cell>
          <cell r="W16">
            <v>38.050000000000004</v>
          </cell>
          <cell r="X16">
            <v>38.029784436531905</v>
          </cell>
          <cell r="Y16">
            <v>0</v>
          </cell>
          <cell r="Z16">
            <v>2.7492774566473992</v>
          </cell>
          <cell r="AA16">
            <v>24.210000000000004</v>
          </cell>
          <cell r="AB16">
            <v>0.63626806833114324</v>
          </cell>
        </row>
        <row r="17">
          <cell r="A17">
            <v>34341</v>
          </cell>
          <cell r="B17" t="str">
            <v>RFR PLÅT MIC.SLIP PLAST EN1.4016        2000 X 1000 X 1,0</v>
          </cell>
          <cell r="C17" t="str">
            <v>301001003209</v>
          </cell>
          <cell r="E17">
            <v>16</v>
          </cell>
          <cell r="F17">
            <v>3204</v>
          </cell>
          <cell r="G17" t="str">
            <v>Plåt Ferrit</v>
          </cell>
          <cell r="H17" t="str">
            <v>Kallvalsad plåt</v>
          </cell>
          <cell r="I17">
            <v>13.84</v>
          </cell>
          <cell r="J17">
            <v>1</v>
          </cell>
          <cell r="K17" t="str">
            <v>KG</v>
          </cell>
          <cell r="L17">
            <v>38.049999999999997</v>
          </cell>
          <cell r="M17">
            <v>2.75</v>
          </cell>
          <cell r="N17">
            <v>24.209999999999997</v>
          </cell>
          <cell r="O17">
            <v>0.63626806833114324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1.156056786336618</v>
          </cell>
          <cell r="V17">
            <v>13.84</v>
          </cell>
          <cell r="W17">
            <v>38.050000000000004</v>
          </cell>
          <cell r="X17">
            <v>38.029784436531905</v>
          </cell>
          <cell r="Y17">
            <v>0</v>
          </cell>
          <cell r="Z17">
            <v>2.7492774566473992</v>
          </cell>
          <cell r="AA17">
            <v>24.210000000000004</v>
          </cell>
          <cell r="AB17">
            <v>0.63626806833114324</v>
          </cell>
        </row>
        <row r="18">
          <cell r="A18">
            <v>24660</v>
          </cell>
          <cell r="B18" t="str">
            <v>RFR PLÅT KALLV YTA2B EN1.4301/07        2000 X 1000 X 0,5</v>
          </cell>
          <cell r="C18" t="str">
            <v>301001003211</v>
          </cell>
          <cell r="E18">
            <v>8</v>
          </cell>
          <cell r="F18">
            <v>3202</v>
          </cell>
          <cell r="G18" t="str">
            <v>Plåt Kallv &lt;6 RFR</v>
          </cell>
          <cell r="H18" t="str">
            <v>Kallvalsad plåt</v>
          </cell>
          <cell r="I18">
            <v>13.11</v>
          </cell>
          <cell r="J18">
            <v>1</v>
          </cell>
          <cell r="K18" t="str">
            <v>KG</v>
          </cell>
          <cell r="L18">
            <v>44.1</v>
          </cell>
          <cell r="M18">
            <v>3.36</v>
          </cell>
          <cell r="N18">
            <v>30.990000000000002</v>
          </cell>
          <cell r="O18">
            <v>0.70272108843537417</v>
          </cell>
          <cell r="P18">
            <v>7.6277650648362005E-3</v>
          </cell>
          <cell r="Q18">
            <v>7.9365079365079083E-3</v>
          </cell>
          <cell r="R18">
            <v>0.10000000000000142</v>
          </cell>
          <cell r="S18">
            <v>0.35000000000000142</v>
          </cell>
          <cell r="T18">
            <v>9.1060046065627454E-5</v>
          </cell>
          <cell r="U18">
            <v>1.413246543720672</v>
          </cell>
          <cell r="V18">
            <v>13.21</v>
          </cell>
          <cell r="W18">
            <v>44.45</v>
          </cell>
          <cell r="X18">
            <v>44.461078865770162</v>
          </cell>
          <cell r="Y18">
            <v>7.9365079365079083E-3</v>
          </cell>
          <cell r="Z18">
            <v>3.3648750946252837</v>
          </cell>
          <cell r="AA18">
            <v>31.240000000000002</v>
          </cell>
          <cell r="AB18">
            <v>0.7028121484814398</v>
          </cell>
        </row>
        <row r="19">
          <cell r="A19">
            <v>62850</v>
          </cell>
          <cell r="B19" t="str">
            <v>RFR PLÅT KALLV YTA2B EN1.4301/07        3000 X 1500 X 1,5</v>
          </cell>
          <cell r="C19" t="str">
            <v>301001003211</v>
          </cell>
          <cell r="E19">
            <v>54</v>
          </cell>
          <cell r="F19">
            <v>3202</v>
          </cell>
          <cell r="G19" t="str">
            <v>Plåt Kallv &lt;6 RFR</v>
          </cell>
          <cell r="H19" t="str">
            <v>Kallvalsad plåt</v>
          </cell>
          <cell r="I19">
            <v>6.92</v>
          </cell>
          <cell r="J19">
            <v>1</v>
          </cell>
          <cell r="K19" t="str">
            <v>KG</v>
          </cell>
          <cell r="L19">
            <v>23.3</v>
          </cell>
          <cell r="M19">
            <v>3.37</v>
          </cell>
          <cell r="N19">
            <v>16.380000000000003</v>
          </cell>
          <cell r="O19">
            <v>0.70300429184549362</v>
          </cell>
          <cell r="P19">
            <v>1.4450867052022698E-3</v>
          </cell>
          <cell r="Q19">
            <v>0</v>
          </cell>
          <cell r="R19">
            <v>9.9999999999997868E-3</v>
          </cell>
          <cell r="S19">
            <v>0</v>
          </cell>
          <cell r="T19">
            <v>-4.2918454935625405E-4</v>
          </cell>
          <cell r="U19">
            <v>1.413246543720672</v>
          </cell>
          <cell r="V19">
            <v>6.93</v>
          </cell>
          <cell r="W19">
            <v>23.3</v>
          </cell>
          <cell r="X19">
            <v>23.324396407251111</v>
          </cell>
          <cell r="Y19">
            <v>0</v>
          </cell>
          <cell r="Z19">
            <v>3.3621933621933624</v>
          </cell>
          <cell r="AA19">
            <v>16.37</v>
          </cell>
          <cell r="AB19">
            <v>0.70257510729613737</v>
          </cell>
        </row>
        <row r="20">
          <cell r="A20">
            <v>39187</v>
          </cell>
          <cell r="B20" t="str">
            <v>RFR PLÅT KALLV YTA2B EN1.4301/07        3000 X 1500 X 3,0</v>
          </cell>
          <cell r="C20" t="str">
            <v>301001003211</v>
          </cell>
          <cell r="E20">
            <v>108</v>
          </cell>
          <cell r="F20">
            <v>3202</v>
          </cell>
          <cell r="G20" t="str">
            <v>Plåt Kallv &lt;6 RFR</v>
          </cell>
          <cell r="H20" t="str">
            <v>Kallvalsad plåt</v>
          </cell>
          <cell r="I20">
            <v>6.56</v>
          </cell>
          <cell r="J20">
            <v>1</v>
          </cell>
          <cell r="K20" t="str">
            <v>KG</v>
          </cell>
          <cell r="L20">
            <v>22.1</v>
          </cell>
          <cell r="M20">
            <v>3.37</v>
          </cell>
          <cell r="N20">
            <v>15.540000000000003</v>
          </cell>
          <cell r="O20">
            <v>0.70316742081447969</v>
          </cell>
          <cell r="P20">
            <v>1.5243902439026069E-3</v>
          </cell>
          <cell r="Q20">
            <v>0</v>
          </cell>
          <cell r="R20">
            <v>1.0000000000000675E-2</v>
          </cell>
          <cell r="S20">
            <v>0</v>
          </cell>
          <cell r="T20">
            <v>-4.5248868778280382E-4</v>
          </cell>
          <cell r="U20">
            <v>1.413246543720672</v>
          </cell>
          <cell r="V20">
            <v>6.57</v>
          </cell>
          <cell r="W20">
            <v>22.1</v>
          </cell>
          <cell r="X20">
            <v>22.112739451030276</v>
          </cell>
          <cell r="Y20">
            <v>0</v>
          </cell>
          <cell r="Z20">
            <v>3.3637747336377473</v>
          </cell>
          <cell r="AA20">
            <v>15.530000000000001</v>
          </cell>
          <cell r="AB20">
            <v>0.70271493212669689</v>
          </cell>
        </row>
        <row r="21">
          <cell r="A21">
            <v>95234</v>
          </cell>
          <cell r="B21" t="str">
            <v>RFR PLÅT KALLV YTA2B EN1.4301/07        3000 X 1500 X 2,0</v>
          </cell>
          <cell r="C21" t="str">
            <v>301001003211</v>
          </cell>
          <cell r="E21">
            <v>72</v>
          </cell>
          <cell r="F21">
            <v>3202</v>
          </cell>
          <cell r="G21" t="str">
            <v>Plåt Kallv &lt;6 RFR</v>
          </cell>
          <cell r="H21" t="str">
            <v>Kallvalsad plåt</v>
          </cell>
          <cell r="I21">
            <v>6.66</v>
          </cell>
          <cell r="J21">
            <v>1</v>
          </cell>
          <cell r="K21" t="str">
            <v>KG</v>
          </cell>
          <cell r="L21">
            <v>22.4</v>
          </cell>
          <cell r="M21">
            <v>3.36</v>
          </cell>
          <cell r="N21">
            <v>15.739999999999998</v>
          </cell>
          <cell r="O21">
            <v>0.70267857142857137</v>
          </cell>
          <cell r="P21">
            <v>1.5015015015014122E-3</v>
          </cell>
          <cell r="Q21">
            <v>2.2321428571430157E-3</v>
          </cell>
          <cell r="R21">
            <v>9.9999999999997868E-3</v>
          </cell>
          <cell r="S21">
            <v>5.0000000000004263E-2</v>
          </cell>
          <cell r="T21">
            <v>2.1675151129507686E-4</v>
          </cell>
          <cell r="U21">
            <v>1.413246543720672</v>
          </cell>
          <cell r="V21">
            <v>6.67</v>
          </cell>
          <cell r="W21">
            <v>22.450000000000003</v>
          </cell>
          <cell r="X21">
            <v>22.449310827758286</v>
          </cell>
          <cell r="Y21">
            <v>2.2321428571430157E-3</v>
          </cell>
          <cell r="Z21">
            <v>3.3658170914542733</v>
          </cell>
          <cell r="AA21">
            <v>15.780000000000003</v>
          </cell>
          <cell r="AB21">
            <v>0.70289532293986645</v>
          </cell>
        </row>
        <row r="22">
          <cell r="A22">
            <v>22015</v>
          </cell>
          <cell r="B22" t="str">
            <v>RFR PLÅT KALLV YTA2B EN1.4301/07        2000 X 1000 X 3,0</v>
          </cell>
          <cell r="C22" t="str">
            <v>301001003211</v>
          </cell>
          <cell r="E22">
            <v>48</v>
          </cell>
          <cell r="F22">
            <v>3202</v>
          </cell>
          <cell r="G22" t="str">
            <v>Plåt Kallv &lt;6 RFR</v>
          </cell>
          <cell r="H22" t="str">
            <v>Kallvalsad plåt</v>
          </cell>
          <cell r="I22">
            <v>6.56</v>
          </cell>
          <cell r="J22">
            <v>1</v>
          </cell>
          <cell r="K22" t="str">
            <v>KG</v>
          </cell>
          <cell r="L22">
            <v>22.1</v>
          </cell>
          <cell r="M22">
            <v>3.37</v>
          </cell>
          <cell r="N22">
            <v>15.540000000000003</v>
          </cell>
          <cell r="O22">
            <v>0.70316742081447969</v>
          </cell>
          <cell r="P22">
            <v>1.5243902439026069E-3</v>
          </cell>
          <cell r="Q22">
            <v>0</v>
          </cell>
          <cell r="R22">
            <v>1.0000000000000675E-2</v>
          </cell>
          <cell r="S22">
            <v>0</v>
          </cell>
          <cell r="T22">
            <v>-4.5248868778280382E-4</v>
          </cell>
          <cell r="U22">
            <v>1.413246543720672</v>
          </cell>
          <cell r="V22">
            <v>6.57</v>
          </cell>
          <cell r="W22">
            <v>22.1</v>
          </cell>
          <cell r="X22">
            <v>22.112739451030276</v>
          </cell>
          <cell r="Y22">
            <v>0</v>
          </cell>
          <cell r="Z22">
            <v>3.3637747336377473</v>
          </cell>
          <cell r="AA22">
            <v>15.530000000000001</v>
          </cell>
          <cell r="AB22">
            <v>0.70271493212669689</v>
          </cell>
        </row>
        <row r="23">
          <cell r="A23">
            <v>86991</v>
          </cell>
          <cell r="B23" t="str">
            <v>RFR PLÅT KALLV YTA2B EN1.4301/07        2500 X 1250 X 2,0</v>
          </cell>
          <cell r="C23" t="str">
            <v>301001003211</v>
          </cell>
          <cell r="E23">
            <v>50</v>
          </cell>
          <cell r="F23">
            <v>3202</v>
          </cell>
          <cell r="G23" t="str">
            <v>Plåt Kallv &lt;6 RFR</v>
          </cell>
          <cell r="H23" t="str">
            <v>Kallvalsad plåt</v>
          </cell>
          <cell r="I23">
            <v>6.66</v>
          </cell>
          <cell r="J23">
            <v>1</v>
          </cell>
          <cell r="K23" t="str">
            <v>KG</v>
          </cell>
          <cell r="L23">
            <v>22.4</v>
          </cell>
          <cell r="M23">
            <v>3.36</v>
          </cell>
          <cell r="N23">
            <v>15.739999999999998</v>
          </cell>
          <cell r="O23">
            <v>0.70267857142857137</v>
          </cell>
          <cell r="P23">
            <v>1.5015015015014122E-3</v>
          </cell>
          <cell r="Q23">
            <v>2.2321428571430157E-3</v>
          </cell>
          <cell r="R23">
            <v>9.9999999999997868E-3</v>
          </cell>
          <cell r="S23">
            <v>5.0000000000004263E-2</v>
          </cell>
          <cell r="T23">
            <v>2.1675151129507686E-4</v>
          </cell>
          <cell r="U23">
            <v>1.413246543720672</v>
          </cell>
          <cell r="V23">
            <v>6.67</v>
          </cell>
          <cell r="W23">
            <v>22.450000000000003</v>
          </cell>
          <cell r="X23">
            <v>22.449310827758286</v>
          </cell>
          <cell r="Y23">
            <v>2.2321428571430157E-3</v>
          </cell>
          <cell r="Z23">
            <v>3.3658170914542733</v>
          </cell>
          <cell r="AA23">
            <v>15.780000000000003</v>
          </cell>
          <cell r="AB23">
            <v>0.70289532293986645</v>
          </cell>
        </row>
        <row r="24">
          <cell r="A24">
            <v>47246</v>
          </cell>
          <cell r="B24" t="str">
            <v>RFR PLÅT KALLV YTA2B EN1.4301/07        2500 X 1250 X 1,5</v>
          </cell>
          <cell r="C24" t="str">
            <v>301001003211</v>
          </cell>
          <cell r="E24">
            <v>37.5</v>
          </cell>
          <cell r="F24">
            <v>3202</v>
          </cell>
          <cell r="G24" t="str">
            <v>Plåt Kallv &lt;6 RFR</v>
          </cell>
          <cell r="H24" t="str">
            <v>Kallvalsad plåt</v>
          </cell>
          <cell r="I24">
            <v>6.92</v>
          </cell>
          <cell r="J24">
            <v>1</v>
          </cell>
          <cell r="K24" t="str">
            <v>KG</v>
          </cell>
          <cell r="L24">
            <v>23.3</v>
          </cell>
          <cell r="M24">
            <v>3.37</v>
          </cell>
          <cell r="N24">
            <v>16.380000000000003</v>
          </cell>
          <cell r="O24">
            <v>0.70300429184549362</v>
          </cell>
          <cell r="P24">
            <v>1.4450867052022698E-3</v>
          </cell>
          <cell r="Q24">
            <v>0</v>
          </cell>
          <cell r="R24">
            <v>9.9999999999997868E-3</v>
          </cell>
          <cell r="S24">
            <v>0</v>
          </cell>
          <cell r="T24">
            <v>-4.2918454935625405E-4</v>
          </cell>
          <cell r="U24">
            <v>1.413246543720672</v>
          </cell>
          <cell r="V24">
            <v>6.93</v>
          </cell>
          <cell r="W24">
            <v>23.3</v>
          </cell>
          <cell r="X24">
            <v>23.324396407251111</v>
          </cell>
          <cell r="Y24">
            <v>0</v>
          </cell>
          <cell r="Z24">
            <v>3.3621933621933624</v>
          </cell>
          <cell r="AA24">
            <v>16.37</v>
          </cell>
          <cell r="AB24">
            <v>0.70257510729613737</v>
          </cell>
        </row>
        <row r="25">
          <cell r="A25">
            <v>66056</v>
          </cell>
          <cell r="B25" t="str">
            <v>RFR PLÅT KALLV YTA2B EN1.4301/07        2500 X 1250 X 1,0</v>
          </cell>
          <cell r="C25" t="str">
            <v>301001003211</v>
          </cell>
          <cell r="E25">
            <v>25</v>
          </cell>
          <cell r="F25">
            <v>3202</v>
          </cell>
          <cell r="G25" t="str">
            <v>Plåt Kallv &lt;6 RFR</v>
          </cell>
          <cell r="H25" t="str">
            <v>Kallvalsad plåt</v>
          </cell>
          <cell r="I25">
            <v>7.69</v>
          </cell>
          <cell r="J25">
            <v>1</v>
          </cell>
          <cell r="K25" t="str">
            <v>KG</v>
          </cell>
          <cell r="L25">
            <v>25.9</v>
          </cell>
          <cell r="M25">
            <v>3.37</v>
          </cell>
          <cell r="N25">
            <v>18.209999999999997</v>
          </cell>
          <cell r="O25">
            <v>0.70308880308880306</v>
          </cell>
          <cell r="P25">
            <v>2.6007802340701769E-3</v>
          </cell>
          <cell r="Q25">
            <v>1.9305019305020377E-3</v>
          </cell>
          <cell r="R25">
            <v>1.9999999999999574E-2</v>
          </cell>
          <cell r="S25">
            <v>5.0000000000004263E-2</v>
          </cell>
          <cell r="T25">
            <v>-1.9862967839845425E-4</v>
          </cell>
          <cell r="U25">
            <v>1.413246543720672</v>
          </cell>
          <cell r="V25">
            <v>7.71</v>
          </cell>
          <cell r="W25">
            <v>25.950000000000003</v>
          </cell>
          <cell r="X25">
            <v>25.949653145729595</v>
          </cell>
          <cell r="Y25">
            <v>1.9305019305020377E-3</v>
          </cell>
          <cell r="Z25">
            <v>3.3657587548638137</v>
          </cell>
          <cell r="AA25">
            <v>18.240000000000002</v>
          </cell>
          <cell r="AB25">
            <v>0.70289017341040461</v>
          </cell>
        </row>
        <row r="26">
          <cell r="A26">
            <v>177532</v>
          </cell>
          <cell r="B26" t="str">
            <v>RFR PLÅT KALLV YTA2B EN1.4301/07        3000 X 1500 X 4,0</v>
          </cell>
          <cell r="C26" t="str">
            <v>301001003211</v>
          </cell>
          <cell r="E26">
            <v>144</v>
          </cell>
          <cell r="F26">
            <v>3202</v>
          </cell>
          <cell r="G26" t="str">
            <v>Plåt Kallv &lt;6 RFR</v>
          </cell>
          <cell r="H26" t="str">
            <v>Kallvalsad plåt</v>
          </cell>
          <cell r="I26">
            <v>6.56</v>
          </cell>
          <cell r="J26">
            <v>1</v>
          </cell>
          <cell r="K26" t="str">
            <v>KG</v>
          </cell>
          <cell r="L26">
            <v>22.1</v>
          </cell>
          <cell r="M26">
            <v>3.37</v>
          </cell>
          <cell r="N26">
            <v>15.540000000000003</v>
          </cell>
          <cell r="O26">
            <v>0.70316742081447969</v>
          </cell>
          <cell r="P26">
            <v>1.5243902439026069E-3</v>
          </cell>
          <cell r="Q26">
            <v>0</v>
          </cell>
          <cell r="R26">
            <v>1.0000000000000675E-2</v>
          </cell>
          <cell r="S26">
            <v>0</v>
          </cell>
          <cell r="T26">
            <v>-4.5248868778280382E-4</v>
          </cell>
          <cell r="U26">
            <v>1.413246543720672</v>
          </cell>
          <cell r="V26">
            <v>6.57</v>
          </cell>
          <cell r="W26">
            <v>22.1</v>
          </cell>
          <cell r="X26">
            <v>22.112739451030276</v>
          </cell>
          <cell r="Y26">
            <v>0</v>
          </cell>
          <cell r="Z26">
            <v>3.3637747336377473</v>
          </cell>
          <cell r="AA26">
            <v>15.530000000000001</v>
          </cell>
          <cell r="AB26">
            <v>0.70271493212669689</v>
          </cell>
        </row>
        <row r="27">
          <cell r="A27">
            <v>177533</v>
          </cell>
          <cell r="B27" t="str">
            <v>RFR PLÅT KALLV YTA2B EN1.4301/07        3000 X 1500 X 5,0</v>
          </cell>
          <cell r="C27" t="str">
            <v>301001003211</v>
          </cell>
          <cell r="E27">
            <v>180</v>
          </cell>
          <cell r="F27">
            <v>3202</v>
          </cell>
          <cell r="G27" t="str">
            <v>Plåt Kallv &lt;6 RFR</v>
          </cell>
          <cell r="H27" t="str">
            <v>Kallvalsad plåt</v>
          </cell>
          <cell r="I27">
            <v>7.08</v>
          </cell>
          <cell r="J27">
            <v>1</v>
          </cell>
          <cell r="K27" t="str">
            <v>KG</v>
          </cell>
          <cell r="L27">
            <v>23.85</v>
          </cell>
          <cell r="M27">
            <v>3.37</v>
          </cell>
          <cell r="N27">
            <v>16.770000000000003</v>
          </cell>
          <cell r="O27">
            <v>0.70314465408805038</v>
          </cell>
          <cell r="P27">
            <v>2.8248587570620654E-3</v>
          </cell>
          <cell r="Q27">
            <v>2.0964360587001352E-3</v>
          </cell>
          <cell r="R27">
            <v>1.9999999999999574E-2</v>
          </cell>
          <cell r="S27">
            <v>5.0000000000000711E-2</v>
          </cell>
          <cell r="T27">
            <v>-2.1578379516318247E-4</v>
          </cell>
          <cell r="U27">
            <v>1.413246543720672</v>
          </cell>
          <cell r="V27">
            <v>7.1</v>
          </cell>
          <cell r="W27">
            <v>23.900000000000002</v>
          </cell>
          <cell r="X27">
            <v>23.896567747688731</v>
          </cell>
          <cell r="Y27">
            <v>2.0964360587001352E-3</v>
          </cell>
          <cell r="Z27">
            <v>3.3661971830985919</v>
          </cell>
          <cell r="AA27">
            <v>16.800000000000004</v>
          </cell>
          <cell r="AB27">
            <v>0.7029288702928872</v>
          </cell>
        </row>
        <row r="28">
          <cell r="A28">
            <v>177534</v>
          </cell>
          <cell r="B28" t="str">
            <v>RFR PLÅT KALLV YTA2B EN1.4301/07        3000 X 1500 X 6,0</v>
          </cell>
          <cell r="C28" t="str">
            <v>301001003211</v>
          </cell>
          <cell r="E28">
            <v>216</v>
          </cell>
          <cell r="F28">
            <v>3202</v>
          </cell>
          <cell r="G28" t="str">
            <v>Plåt Kallv &lt;6 RFR</v>
          </cell>
          <cell r="H28" t="str">
            <v>Kallvalsad plåt</v>
          </cell>
          <cell r="I28">
            <v>7.08</v>
          </cell>
          <cell r="J28">
            <v>1</v>
          </cell>
          <cell r="K28" t="str">
            <v>KG</v>
          </cell>
          <cell r="L28">
            <v>23.85</v>
          </cell>
          <cell r="M28">
            <v>3.37</v>
          </cell>
          <cell r="N28">
            <v>16.770000000000003</v>
          </cell>
          <cell r="O28">
            <v>0.70314465408805038</v>
          </cell>
          <cell r="P28">
            <v>2.8248587570620654E-3</v>
          </cell>
          <cell r="Q28">
            <v>2.0964360587001352E-3</v>
          </cell>
          <cell r="R28">
            <v>1.9999999999999574E-2</v>
          </cell>
          <cell r="S28">
            <v>5.0000000000000711E-2</v>
          </cell>
          <cell r="T28">
            <v>-2.1578379516318247E-4</v>
          </cell>
          <cell r="U28">
            <v>1.413246543720672</v>
          </cell>
          <cell r="V28">
            <v>7.1</v>
          </cell>
          <cell r="W28">
            <v>23.900000000000002</v>
          </cell>
          <cell r="X28">
            <v>23.896567747688731</v>
          </cell>
          <cell r="Y28">
            <v>2.0964360587001352E-3</v>
          </cell>
          <cell r="Z28">
            <v>3.3661971830985919</v>
          </cell>
          <cell r="AA28">
            <v>16.800000000000004</v>
          </cell>
          <cell r="AB28">
            <v>0.7029288702928872</v>
          </cell>
        </row>
        <row r="29">
          <cell r="A29">
            <v>79281</v>
          </cell>
          <cell r="B29" t="str">
            <v>RFR PLÅT KALLV YTA2B EN1.4301/07        2500 X 1250 X 2,5</v>
          </cell>
          <cell r="C29" t="str">
            <v>301001003211</v>
          </cell>
          <cell r="E29">
            <v>62.5</v>
          </cell>
          <cell r="F29">
            <v>3202</v>
          </cell>
          <cell r="G29" t="str">
            <v>Plåt Kallv &lt;6 RFR</v>
          </cell>
          <cell r="H29" t="str">
            <v>Kallvalsad plåt</v>
          </cell>
          <cell r="I29">
            <v>6.66</v>
          </cell>
          <cell r="J29">
            <v>1</v>
          </cell>
          <cell r="K29" t="str">
            <v>KG</v>
          </cell>
          <cell r="L29">
            <v>22.4</v>
          </cell>
          <cell r="M29">
            <v>3.36</v>
          </cell>
          <cell r="N29">
            <v>15.739999999999998</v>
          </cell>
          <cell r="O29">
            <v>0.70267857142857137</v>
          </cell>
          <cell r="P29">
            <v>1.5015015015014122E-3</v>
          </cell>
          <cell r="Q29">
            <v>2.2321428571430157E-3</v>
          </cell>
          <cell r="R29">
            <v>9.9999999999997868E-3</v>
          </cell>
          <cell r="S29">
            <v>5.0000000000004263E-2</v>
          </cell>
          <cell r="T29">
            <v>2.1675151129507686E-4</v>
          </cell>
          <cell r="U29">
            <v>1.413246543720672</v>
          </cell>
          <cell r="V29">
            <v>6.67</v>
          </cell>
          <cell r="W29">
            <v>22.450000000000003</v>
          </cell>
          <cell r="X29">
            <v>22.449310827758286</v>
          </cell>
          <cell r="Y29">
            <v>2.2321428571430157E-3</v>
          </cell>
          <cell r="Z29">
            <v>3.3658170914542733</v>
          </cell>
          <cell r="AA29">
            <v>15.780000000000003</v>
          </cell>
          <cell r="AB29">
            <v>0.70289532293986645</v>
          </cell>
        </row>
        <row r="30">
          <cell r="A30">
            <v>63195</v>
          </cell>
          <cell r="B30" t="str">
            <v>RFR PLÅT KALLV YTA2B EN1.4301/07        2500 X 1250 X 1,25</v>
          </cell>
          <cell r="C30" t="str">
            <v>301001003211</v>
          </cell>
          <cell r="E30">
            <v>31.3</v>
          </cell>
          <cell r="F30">
            <v>3202</v>
          </cell>
          <cell r="G30" t="str">
            <v>Plåt Kallv &lt;6 RFR</v>
          </cell>
          <cell r="H30" t="str">
            <v>Kallvalsad plåt</v>
          </cell>
          <cell r="I30">
            <v>7.38</v>
          </cell>
          <cell r="J30">
            <v>1</v>
          </cell>
          <cell r="K30" t="str">
            <v>KG</v>
          </cell>
          <cell r="L30">
            <v>24.85</v>
          </cell>
          <cell r="M30">
            <v>3.37</v>
          </cell>
          <cell r="N30">
            <v>17.470000000000002</v>
          </cell>
          <cell r="O30">
            <v>0.7030181086519115</v>
          </cell>
          <cell r="P30">
            <v>2.7100271002711285E-3</v>
          </cell>
          <cell r="Q30">
            <v>2.0120724346077701E-3</v>
          </cell>
          <cell r="R30">
            <v>2.0000000000000462E-2</v>
          </cell>
          <cell r="S30">
            <v>5.0000000000000711E-2</v>
          </cell>
          <cell r="T30">
            <v>-2.0686367199185263E-4</v>
          </cell>
          <cell r="U30">
            <v>1.413246543720672</v>
          </cell>
          <cell r="V30">
            <v>7.4</v>
          </cell>
          <cell r="W30">
            <v>24.900000000000002</v>
          </cell>
          <cell r="X30">
            <v>24.906281877872765</v>
          </cell>
          <cell r="Y30">
            <v>2.0120724346077701E-3</v>
          </cell>
          <cell r="Z30">
            <v>3.3648648648648649</v>
          </cell>
          <cell r="AA30">
            <v>17.5</v>
          </cell>
          <cell r="AB30">
            <v>0.70281124497991965</v>
          </cell>
        </row>
        <row r="31">
          <cell r="A31">
            <v>53450</v>
          </cell>
          <cell r="B31" t="str">
            <v>RFR PLÅT KALLV YTA2B EN1.4301/07        2500 X 1250 X 0,7</v>
          </cell>
          <cell r="C31" t="str">
            <v>301001003211</v>
          </cell>
          <cell r="E31">
            <v>17.5</v>
          </cell>
          <cell r="F31">
            <v>3202</v>
          </cell>
          <cell r="G31" t="str">
            <v>Plåt Kallv &lt;6 RFR</v>
          </cell>
          <cell r="H31" t="str">
            <v>Kallvalsad plåt</v>
          </cell>
          <cell r="I31">
            <v>10.95</v>
          </cell>
          <cell r="J31">
            <v>1</v>
          </cell>
          <cell r="K31" t="str">
            <v>KG</v>
          </cell>
          <cell r="L31">
            <v>36.85</v>
          </cell>
          <cell r="M31">
            <v>3.37</v>
          </cell>
          <cell r="N31">
            <v>25.900000000000002</v>
          </cell>
          <cell r="O31">
            <v>0.70284938941655362</v>
          </cell>
          <cell r="P31">
            <v>7.3059360730594047E-3</v>
          </cell>
          <cell r="Q31">
            <v>6.7842605156038793E-3</v>
          </cell>
          <cell r="R31">
            <v>8.0000000000000071E-2</v>
          </cell>
          <cell r="S31">
            <v>0.25</v>
          </cell>
          <cell r="T31">
            <v>-1.5397162679620102E-4</v>
          </cell>
          <cell r="U31">
            <v>1.413246543720672</v>
          </cell>
          <cell r="V31">
            <v>11.03</v>
          </cell>
          <cell r="W31">
            <v>37.1</v>
          </cell>
          <cell r="X31">
            <v>37.123822853099533</v>
          </cell>
          <cell r="Y31">
            <v>6.7842605156038793E-3</v>
          </cell>
          <cell r="Z31">
            <v>3.3635539437896647</v>
          </cell>
          <cell r="AA31">
            <v>26.07</v>
          </cell>
          <cell r="AB31">
            <v>0.70269541778975741</v>
          </cell>
        </row>
        <row r="32">
          <cell r="A32">
            <v>41564</v>
          </cell>
          <cell r="B32" t="str">
            <v>RFR PLÅT KALLV YTA2B EN1.4301/07        2000 X 1000 X 1,25</v>
          </cell>
          <cell r="C32" t="str">
            <v>301001003211</v>
          </cell>
          <cell r="E32">
            <v>20</v>
          </cell>
          <cell r="F32">
            <v>3202</v>
          </cell>
          <cell r="G32" t="str">
            <v>Plåt Kallv &lt;6 RFR</v>
          </cell>
          <cell r="H32" t="str">
            <v>Kallvalsad plåt</v>
          </cell>
          <cell r="I32">
            <v>7.38</v>
          </cell>
          <cell r="J32">
            <v>1</v>
          </cell>
          <cell r="K32" t="str">
            <v>KG</v>
          </cell>
          <cell r="L32">
            <v>24.85</v>
          </cell>
          <cell r="M32">
            <v>3.37</v>
          </cell>
          <cell r="N32">
            <v>17.470000000000002</v>
          </cell>
          <cell r="O32">
            <v>0.7030181086519115</v>
          </cell>
          <cell r="P32">
            <v>2.7100271002711285E-3</v>
          </cell>
          <cell r="Q32">
            <v>2.0120724346077701E-3</v>
          </cell>
          <cell r="R32">
            <v>2.0000000000000462E-2</v>
          </cell>
          <cell r="S32">
            <v>5.0000000000000711E-2</v>
          </cell>
          <cell r="T32">
            <v>-2.0686367199185263E-4</v>
          </cell>
          <cell r="U32">
            <v>1.413246543720672</v>
          </cell>
          <cell r="V32">
            <v>7.4</v>
          </cell>
          <cell r="W32">
            <v>24.900000000000002</v>
          </cell>
          <cell r="X32">
            <v>24.906281877872765</v>
          </cell>
          <cell r="Y32">
            <v>2.0120724346077701E-3</v>
          </cell>
          <cell r="Z32">
            <v>3.3648648648648649</v>
          </cell>
          <cell r="AA32">
            <v>17.5</v>
          </cell>
          <cell r="AB32">
            <v>0.70281124497991965</v>
          </cell>
        </row>
        <row r="33">
          <cell r="A33">
            <v>40678</v>
          </cell>
          <cell r="B33" t="str">
            <v>RFR PLÅT KALLV YTA2B EN1.4301/07        2000 X 1000 X 0,6</v>
          </cell>
          <cell r="C33" t="str">
            <v>301001003211</v>
          </cell>
          <cell r="E33">
            <v>9.6</v>
          </cell>
          <cell r="F33">
            <v>3202</v>
          </cell>
          <cell r="G33" t="str">
            <v>Plåt Kallv &lt;6 RFR</v>
          </cell>
          <cell r="H33" t="str">
            <v>Kallvalsad plåt</v>
          </cell>
          <cell r="I33">
            <v>11.88</v>
          </cell>
          <cell r="J33">
            <v>1</v>
          </cell>
          <cell r="K33" t="str">
            <v>KG</v>
          </cell>
          <cell r="L33">
            <v>40</v>
          </cell>
          <cell r="M33">
            <v>3.37</v>
          </cell>
          <cell r="N33">
            <v>28.119999999999997</v>
          </cell>
          <cell r="O33">
            <v>0.70299999999999996</v>
          </cell>
          <cell r="P33">
            <v>7.575757575757569E-3</v>
          </cell>
          <cell r="Q33">
            <v>7.5000000000000622E-3</v>
          </cell>
          <cell r="R33">
            <v>8.9999999999999858E-2</v>
          </cell>
          <cell r="S33">
            <v>0.30000000000000426</v>
          </cell>
          <cell r="T33">
            <v>-2.2332506203426306E-5</v>
          </cell>
          <cell r="U33">
            <v>1.413246543720672</v>
          </cell>
          <cell r="V33">
            <v>11.97</v>
          </cell>
          <cell r="W33">
            <v>40.300000000000004</v>
          </cell>
          <cell r="X33">
            <v>40.287593794342833</v>
          </cell>
          <cell r="Y33">
            <v>7.5000000000000622E-3</v>
          </cell>
          <cell r="Z33">
            <v>3.3667502088554722</v>
          </cell>
          <cell r="AA33">
            <v>28.330000000000005</v>
          </cell>
          <cell r="AB33">
            <v>0.70297766749379653</v>
          </cell>
        </row>
        <row r="34">
          <cell r="A34">
            <v>39591</v>
          </cell>
          <cell r="B34" t="str">
            <v>RFR PLÅT KALLV YTA2B EN1.4301/07        2000 X 1000 X 1,5</v>
          </cell>
          <cell r="C34" t="str">
            <v>301001003211</v>
          </cell>
          <cell r="E34">
            <v>24</v>
          </cell>
          <cell r="F34">
            <v>3202</v>
          </cell>
          <cell r="G34" t="str">
            <v>Plåt Kallv &lt;6 RFR</v>
          </cell>
          <cell r="H34" t="str">
            <v>Kallvalsad plåt</v>
          </cell>
          <cell r="I34">
            <v>6.92</v>
          </cell>
          <cell r="J34">
            <v>1</v>
          </cell>
          <cell r="K34" t="str">
            <v>KG</v>
          </cell>
          <cell r="L34">
            <v>23.3</v>
          </cell>
          <cell r="M34">
            <v>3.37</v>
          </cell>
          <cell r="N34">
            <v>16.380000000000003</v>
          </cell>
          <cell r="O34">
            <v>0.70300429184549362</v>
          </cell>
          <cell r="P34">
            <v>1.4450867052022698E-3</v>
          </cell>
          <cell r="Q34">
            <v>0</v>
          </cell>
          <cell r="R34">
            <v>9.9999999999997868E-3</v>
          </cell>
          <cell r="S34">
            <v>0</v>
          </cell>
          <cell r="T34">
            <v>-4.2918454935625405E-4</v>
          </cell>
          <cell r="U34">
            <v>1.413246543720672</v>
          </cell>
          <cell r="V34">
            <v>6.93</v>
          </cell>
          <cell r="W34">
            <v>23.3</v>
          </cell>
          <cell r="X34">
            <v>23.324396407251111</v>
          </cell>
          <cell r="Y34">
            <v>0</v>
          </cell>
          <cell r="Z34">
            <v>3.3621933621933624</v>
          </cell>
          <cell r="AA34">
            <v>16.37</v>
          </cell>
          <cell r="AB34">
            <v>0.70257510729613737</v>
          </cell>
        </row>
        <row r="35">
          <cell r="A35">
            <v>36240</v>
          </cell>
          <cell r="B35" t="str">
            <v>RFR PLÅT KALLV YTA2B EN1.4301/07        2000 X 1000 X 0,8</v>
          </cell>
          <cell r="C35" t="str">
            <v>301001003211</v>
          </cell>
          <cell r="E35">
            <v>12.8</v>
          </cell>
          <cell r="F35">
            <v>3202</v>
          </cell>
          <cell r="G35" t="str">
            <v>Plåt Kallv &lt;6 RFR</v>
          </cell>
          <cell r="H35" t="str">
            <v>Kallvalsad plåt</v>
          </cell>
          <cell r="I35">
            <v>7.94</v>
          </cell>
          <cell r="J35">
            <v>1</v>
          </cell>
          <cell r="K35" t="str">
            <v>KG</v>
          </cell>
          <cell r="L35">
            <v>26.7</v>
          </cell>
          <cell r="M35">
            <v>3.36</v>
          </cell>
          <cell r="N35">
            <v>18.759999999999998</v>
          </cell>
          <cell r="O35">
            <v>0.70262172284644187</v>
          </cell>
          <cell r="P35">
            <v>3.7783375314861534E-3</v>
          </cell>
          <cell r="Q35">
            <v>3.7453183520599342E-3</v>
          </cell>
          <cell r="R35">
            <v>2.9999999999999361E-2</v>
          </cell>
          <cell r="S35">
            <v>0.10000000000000142</v>
          </cell>
          <cell r="T35">
            <v>-9.7825479343782717E-6</v>
          </cell>
          <cell r="U35">
            <v>1.413246543720672</v>
          </cell>
          <cell r="V35">
            <v>7.97</v>
          </cell>
          <cell r="W35">
            <v>26.8</v>
          </cell>
          <cell r="X35">
            <v>26.824738725222421</v>
          </cell>
          <cell r="Y35">
            <v>3.7453183520599342E-3</v>
          </cell>
          <cell r="Z35">
            <v>3.3626097867001254</v>
          </cell>
          <cell r="AA35">
            <v>18.830000000000002</v>
          </cell>
          <cell r="AB35">
            <v>0.70261194029850749</v>
          </cell>
        </row>
        <row r="36">
          <cell r="A36">
            <v>13576</v>
          </cell>
          <cell r="B36" t="str">
            <v>RFR PLÅT KALLV YTA2B EN1.4301/07        3000 X 1500 X 2,5</v>
          </cell>
          <cell r="C36" t="str">
            <v>301001003211</v>
          </cell>
          <cell r="E36">
            <v>90</v>
          </cell>
          <cell r="F36">
            <v>3202</v>
          </cell>
          <cell r="G36" t="str">
            <v>Plåt Kallv &lt;6 RFR</v>
          </cell>
          <cell r="H36" t="str">
            <v>Kallvalsad plåt</v>
          </cell>
          <cell r="I36">
            <v>6.66</v>
          </cell>
          <cell r="J36">
            <v>1</v>
          </cell>
          <cell r="K36" t="str">
            <v>KG</v>
          </cell>
          <cell r="L36">
            <v>22.4</v>
          </cell>
          <cell r="M36">
            <v>3.36</v>
          </cell>
          <cell r="N36">
            <v>15.739999999999998</v>
          </cell>
          <cell r="O36">
            <v>0.70267857142857137</v>
          </cell>
          <cell r="P36">
            <v>1.5015015015014122E-3</v>
          </cell>
          <cell r="Q36">
            <v>2.2321428571430157E-3</v>
          </cell>
          <cell r="R36">
            <v>9.9999999999997868E-3</v>
          </cell>
          <cell r="S36">
            <v>5.0000000000004263E-2</v>
          </cell>
          <cell r="T36">
            <v>2.1675151129507686E-4</v>
          </cell>
          <cell r="U36">
            <v>1.413246543720672</v>
          </cell>
          <cell r="V36">
            <v>6.67</v>
          </cell>
          <cell r="W36">
            <v>22.450000000000003</v>
          </cell>
          <cell r="X36">
            <v>22.449310827758286</v>
          </cell>
          <cell r="Y36">
            <v>2.2321428571430157E-3</v>
          </cell>
          <cell r="Z36">
            <v>3.3658170914542733</v>
          </cell>
          <cell r="AA36">
            <v>15.780000000000003</v>
          </cell>
          <cell r="AB36">
            <v>0.70289532293986645</v>
          </cell>
        </row>
        <row r="37">
          <cell r="A37">
            <v>74663</v>
          </cell>
          <cell r="B37" t="str">
            <v>RFR PLÅT KALLV YTA2B EN1.4301/07        2000 X 1000 X 2,5</v>
          </cell>
          <cell r="C37" t="str">
            <v>301001003211</v>
          </cell>
          <cell r="E37">
            <v>40</v>
          </cell>
          <cell r="F37">
            <v>3202</v>
          </cell>
          <cell r="G37" t="str">
            <v>Plåt Kallv &lt;6 RFR</v>
          </cell>
          <cell r="H37" t="str">
            <v>Kallvalsad plåt</v>
          </cell>
          <cell r="I37">
            <v>6.66</v>
          </cell>
          <cell r="J37">
            <v>1</v>
          </cell>
          <cell r="K37" t="str">
            <v>KG</v>
          </cell>
          <cell r="L37">
            <v>22.4</v>
          </cell>
          <cell r="M37">
            <v>3.36</v>
          </cell>
          <cell r="N37">
            <v>15.739999999999998</v>
          </cell>
          <cell r="O37">
            <v>0.70267857142857137</v>
          </cell>
          <cell r="P37">
            <v>1.5015015015014122E-3</v>
          </cell>
          <cell r="Q37">
            <v>2.2321428571430157E-3</v>
          </cell>
          <cell r="R37">
            <v>9.9999999999997868E-3</v>
          </cell>
          <cell r="S37">
            <v>5.0000000000004263E-2</v>
          </cell>
          <cell r="T37">
            <v>2.1675151129507686E-4</v>
          </cell>
          <cell r="U37">
            <v>1.413246543720672</v>
          </cell>
          <cell r="V37">
            <v>6.67</v>
          </cell>
          <cell r="W37">
            <v>22.450000000000003</v>
          </cell>
          <cell r="X37">
            <v>22.449310827758286</v>
          </cell>
          <cell r="Y37">
            <v>2.2321428571430157E-3</v>
          </cell>
          <cell r="Z37">
            <v>3.3658170914542733</v>
          </cell>
          <cell r="AA37">
            <v>15.780000000000003</v>
          </cell>
          <cell r="AB37">
            <v>0.70289532293986645</v>
          </cell>
        </row>
        <row r="38">
          <cell r="A38">
            <v>30552</v>
          </cell>
          <cell r="B38" t="str">
            <v>RFR PLÅT KALLV YTA2B EN1.4301/07        2500 X 1250 X 3,0</v>
          </cell>
          <cell r="C38" t="str">
            <v>301001003211</v>
          </cell>
          <cell r="E38">
            <v>75</v>
          </cell>
          <cell r="F38">
            <v>3202</v>
          </cell>
          <cell r="G38" t="str">
            <v>Plåt Kallv &lt;6 RFR</v>
          </cell>
          <cell r="H38" t="str">
            <v>Kallvalsad plåt</v>
          </cell>
          <cell r="I38">
            <v>6.56</v>
          </cell>
          <cell r="J38">
            <v>1</v>
          </cell>
          <cell r="K38" t="str">
            <v>KG</v>
          </cell>
          <cell r="L38">
            <v>22.1</v>
          </cell>
          <cell r="M38">
            <v>3.37</v>
          </cell>
          <cell r="N38">
            <v>15.540000000000003</v>
          </cell>
          <cell r="O38">
            <v>0.70316742081447969</v>
          </cell>
          <cell r="P38">
            <v>1.5243902439026069E-3</v>
          </cell>
          <cell r="Q38">
            <v>0</v>
          </cell>
          <cell r="R38">
            <v>1.0000000000000675E-2</v>
          </cell>
          <cell r="S38">
            <v>0</v>
          </cell>
          <cell r="T38">
            <v>-4.5248868778280382E-4</v>
          </cell>
          <cell r="U38">
            <v>1.413246543720672</v>
          </cell>
          <cell r="V38">
            <v>6.57</v>
          </cell>
          <cell r="W38">
            <v>22.1</v>
          </cell>
          <cell r="X38">
            <v>22.112739451030276</v>
          </cell>
          <cell r="Y38">
            <v>0</v>
          </cell>
          <cell r="Z38">
            <v>3.3637747336377473</v>
          </cell>
          <cell r="AA38">
            <v>15.530000000000001</v>
          </cell>
          <cell r="AB38">
            <v>0.70271493212669689</v>
          </cell>
        </row>
        <row r="39">
          <cell r="A39">
            <v>31143</v>
          </cell>
          <cell r="B39" t="str">
            <v>RFR PLÅT KALLV YTA2B EN1.4301/07        2000 X 1000 X 0,7</v>
          </cell>
          <cell r="C39" t="str">
            <v>301001003211</v>
          </cell>
          <cell r="E39">
            <v>11.2</v>
          </cell>
          <cell r="F39">
            <v>3202</v>
          </cell>
          <cell r="G39" t="str">
            <v>Plåt Kallv &lt;6 RFR</v>
          </cell>
          <cell r="H39" t="str">
            <v>Kallvalsad plåt</v>
          </cell>
          <cell r="I39">
            <v>10.95</v>
          </cell>
          <cell r="J39">
            <v>1</v>
          </cell>
          <cell r="K39" t="str">
            <v>KG</v>
          </cell>
          <cell r="L39">
            <v>36.85</v>
          </cell>
          <cell r="M39">
            <v>3.37</v>
          </cell>
          <cell r="N39">
            <v>25.900000000000002</v>
          </cell>
          <cell r="O39">
            <v>0.70284938941655362</v>
          </cell>
          <cell r="P39">
            <v>7.3059360730594047E-3</v>
          </cell>
          <cell r="Q39">
            <v>6.7842605156038793E-3</v>
          </cell>
          <cell r="R39">
            <v>8.0000000000000071E-2</v>
          </cell>
          <cell r="S39">
            <v>0.25</v>
          </cell>
          <cell r="T39">
            <v>-1.5397162679620102E-4</v>
          </cell>
          <cell r="U39">
            <v>1.413246543720672</v>
          </cell>
          <cell r="V39">
            <v>11.03</v>
          </cell>
          <cell r="W39">
            <v>37.1</v>
          </cell>
          <cell r="X39">
            <v>37.123822853099533</v>
          </cell>
          <cell r="Y39">
            <v>6.7842605156038793E-3</v>
          </cell>
          <cell r="Z39">
            <v>3.3635539437896647</v>
          </cell>
          <cell r="AA39">
            <v>26.07</v>
          </cell>
          <cell r="AB39">
            <v>0.70269541778975741</v>
          </cell>
        </row>
        <row r="40">
          <cell r="A40">
            <v>52119</v>
          </cell>
          <cell r="B40" t="str">
            <v>RFR PLÅT KALLV YTA2B EN1.4301/07        2000 X 1000 X 1,0</v>
          </cell>
          <cell r="C40" t="str">
            <v>301001003211</v>
          </cell>
          <cell r="E40">
            <v>16</v>
          </cell>
          <cell r="F40">
            <v>3202</v>
          </cell>
          <cell r="G40" t="str">
            <v>Plåt Kallv &lt;6 RFR</v>
          </cell>
          <cell r="H40" t="str">
            <v>Kallvalsad plåt</v>
          </cell>
          <cell r="I40">
            <v>7.69</v>
          </cell>
          <cell r="J40">
            <v>1</v>
          </cell>
          <cell r="K40" t="str">
            <v>KG</v>
          </cell>
          <cell r="L40">
            <v>25.9</v>
          </cell>
          <cell r="M40">
            <v>3.37</v>
          </cell>
          <cell r="N40">
            <v>18.209999999999997</v>
          </cell>
          <cell r="O40">
            <v>0.70308880308880306</v>
          </cell>
          <cell r="P40">
            <v>2.6007802340701769E-3</v>
          </cell>
          <cell r="Q40">
            <v>1.9305019305020377E-3</v>
          </cell>
          <cell r="R40">
            <v>1.9999999999999574E-2</v>
          </cell>
          <cell r="S40">
            <v>5.0000000000004263E-2</v>
          </cell>
          <cell r="T40">
            <v>-1.9862967839845425E-4</v>
          </cell>
          <cell r="U40">
            <v>1.413246543720672</v>
          </cell>
          <cell r="V40">
            <v>7.71</v>
          </cell>
          <cell r="W40">
            <v>25.950000000000003</v>
          </cell>
          <cell r="X40">
            <v>25.949653145729595</v>
          </cell>
          <cell r="Y40">
            <v>1.9305019305020377E-3</v>
          </cell>
          <cell r="Z40">
            <v>3.3657587548638137</v>
          </cell>
          <cell r="AA40">
            <v>18.240000000000002</v>
          </cell>
          <cell r="AB40">
            <v>0.70289017341040461</v>
          </cell>
        </row>
        <row r="41">
          <cell r="A41">
            <v>26658</v>
          </cell>
          <cell r="B41" t="str">
            <v>RFR PLÅT KALLV YTA2B EN1.4301/07        3000 X 1500 X 1,0</v>
          </cell>
          <cell r="C41" t="str">
            <v>301001003211</v>
          </cell>
          <cell r="E41">
            <v>36</v>
          </cell>
          <cell r="F41">
            <v>3202</v>
          </cell>
          <cell r="G41" t="str">
            <v>Plåt Kallv &lt;6 RFR</v>
          </cell>
          <cell r="H41" t="str">
            <v>Kallvalsad plåt</v>
          </cell>
          <cell r="I41">
            <v>7.69</v>
          </cell>
          <cell r="J41">
            <v>1</v>
          </cell>
          <cell r="K41" t="str">
            <v>KG</v>
          </cell>
          <cell r="L41">
            <v>25.9</v>
          </cell>
          <cell r="M41">
            <v>3.37</v>
          </cell>
          <cell r="N41">
            <v>18.209999999999997</v>
          </cell>
          <cell r="O41">
            <v>0.70308880308880306</v>
          </cell>
          <cell r="P41">
            <v>2.6007802340701769E-3</v>
          </cell>
          <cell r="Q41">
            <v>1.9305019305020377E-3</v>
          </cell>
          <cell r="R41">
            <v>1.9999999999999574E-2</v>
          </cell>
          <cell r="S41">
            <v>5.0000000000004263E-2</v>
          </cell>
          <cell r="T41">
            <v>-1.9862967839845425E-4</v>
          </cell>
          <cell r="U41">
            <v>1.413246543720672</v>
          </cell>
          <cell r="V41">
            <v>7.71</v>
          </cell>
          <cell r="W41">
            <v>25.950000000000003</v>
          </cell>
          <cell r="X41">
            <v>25.949653145729595</v>
          </cell>
          <cell r="Y41">
            <v>1.9305019305020377E-3</v>
          </cell>
          <cell r="Z41">
            <v>3.3657587548638137</v>
          </cell>
          <cell r="AA41">
            <v>18.240000000000002</v>
          </cell>
          <cell r="AB41">
            <v>0.70289017341040461</v>
          </cell>
        </row>
        <row r="42">
          <cell r="A42">
            <v>70799</v>
          </cell>
          <cell r="B42" t="str">
            <v>RFR PLÅT KALLV YTA2B EN1.4301/07        2000 X 1000 X 2,0</v>
          </cell>
          <cell r="C42" t="str">
            <v>301001003211</v>
          </cell>
          <cell r="E42">
            <v>32</v>
          </cell>
          <cell r="F42">
            <v>3202</v>
          </cell>
          <cell r="G42" t="str">
            <v>Plåt Kallv &lt;6 RFR</v>
          </cell>
          <cell r="H42" t="str">
            <v>Kallvalsad plåt</v>
          </cell>
          <cell r="I42">
            <v>6.66</v>
          </cell>
          <cell r="J42">
            <v>1</v>
          </cell>
          <cell r="K42" t="str">
            <v>KG</v>
          </cell>
          <cell r="L42">
            <v>22.4</v>
          </cell>
          <cell r="M42">
            <v>3.36</v>
          </cell>
          <cell r="N42">
            <v>15.739999999999998</v>
          </cell>
          <cell r="O42">
            <v>0.70267857142857137</v>
          </cell>
          <cell r="P42">
            <v>1.5015015015014122E-3</v>
          </cell>
          <cell r="Q42">
            <v>2.2321428571430157E-3</v>
          </cell>
          <cell r="R42">
            <v>9.9999999999997868E-3</v>
          </cell>
          <cell r="S42">
            <v>5.0000000000004263E-2</v>
          </cell>
          <cell r="T42">
            <v>2.1675151129507686E-4</v>
          </cell>
          <cell r="U42">
            <v>1.413246543720672</v>
          </cell>
          <cell r="V42">
            <v>6.67</v>
          </cell>
          <cell r="W42">
            <v>22.450000000000003</v>
          </cell>
          <cell r="X42">
            <v>22.449310827758286</v>
          </cell>
          <cell r="Y42">
            <v>2.2321428571430157E-3</v>
          </cell>
          <cell r="Z42">
            <v>3.3658170914542733</v>
          </cell>
          <cell r="AA42">
            <v>15.780000000000003</v>
          </cell>
          <cell r="AB42">
            <v>0.70289532293986645</v>
          </cell>
        </row>
        <row r="43">
          <cell r="A43">
            <v>82002</v>
          </cell>
          <cell r="B43" t="str">
            <v>RFR PLÅT KALLV YTA2B EN1.4301/07        2500 X 1250 X 0,8</v>
          </cell>
          <cell r="C43" t="str">
            <v>301001003211</v>
          </cell>
          <cell r="E43">
            <v>20</v>
          </cell>
          <cell r="F43">
            <v>3202</v>
          </cell>
          <cell r="G43" t="str">
            <v>Plåt Kallv &lt;6 RFR</v>
          </cell>
          <cell r="H43" t="str">
            <v>Kallvalsad plåt</v>
          </cell>
          <cell r="I43">
            <v>7.94</v>
          </cell>
          <cell r="J43">
            <v>1</v>
          </cell>
          <cell r="K43" t="str">
            <v>KG</v>
          </cell>
          <cell r="L43">
            <v>26.7</v>
          </cell>
          <cell r="M43">
            <v>3.36</v>
          </cell>
          <cell r="N43">
            <v>18.759999999999998</v>
          </cell>
          <cell r="O43">
            <v>0.70262172284644187</v>
          </cell>
          <cell r="P43">
            <v>3.7783375314861534E-3</v>
          </cell>
          <cell r="Q43">
            <v>3.7453183520599342E-3</v>
          </cell>
          <cell r="R43">
            <v>2.9999999999999361E-2</v>
          </cell>
          <cell r="S43">
            <v>0.10000000000000142</v>
          </cell>
          <cell r="T43">
            <v>-9.7825479343782717E-6</v>
          </cell>
          <cell r="U43">
            <v>1.413246543720672</v>
          </cell>
          <cell r="V43">
            <v>7.97</v>
          </cell>
          <cell r="W43">
            <v>26.8</v>
          </cell>
          <cell r="X43">
            <v>26.824738725222421</v>
          </cell>
          <cell r="Y43">
            <v>3.7453183520599342E-3</v>
          </cell>
          <cell r="Z43">
            <v>3.3626097867001254</v>
          </cell>
          <cell r="AA43">
            <v>18.830000000000002</v>
          </cell>
          <cell r="AB43">
            <v>0.70261194029850749</v>
          </cell>
        </row>
        <row r="44">
          <cell r="A44">
            <v>24930</v>
          </cell>
          <cell r="B44" t="str">
            <v>RFR PLÅT DP20 EN 1.4301/1.4307, PE-PLAST2000 X 1000 X 1,5</v>
          </cell>
          <cell r="C44" t="str">
            <v>301001003213</v>
          </cell>
          <cell r="E44">
            <v>24</v>
          </cell>
          <cell r="F44">
            <v>3203</v>
          </cell>
          <cell r="G44" t="str">
            <v>Plåt YTB RFR</v>
          </cell>
          <cell r="H44" t="str">
            <v>Kallvalsad plåt</v>
          </cell>
          <cell r="I44">
            <v>10.65</v>
          </cell>
          <cell r="J44">
            <v>1</v>
          </cell>
          <cell r="K44" t="str">
            <v>KG</v>
          </cell>
          <cell r="L44">
            <v>35.799999999999997</v>
          </cell>
          <cell r="M44">
            <v>3.36</v>
          </cell>
          <cell r="N44">
            <v>25.15</v>
          </cell>
          <cell r="O44">
            <v>0.70251396648044695</v>
          </cell>
          <cell r="P44">
            <v>6.5727699530515604E-3</v>
          </cell>
          <cell r="Q44">
            <v>6.9832402234639712E-3</v>
          </cell>
          <cell r="R44">
            <v>7.0000000000000284E-2</v>
          </cell>
          <cell r="S44">
            <v>0.25000000000000711</v>
          </cell>
          <cell r="T44">
            <v>1.2126236837417537E-4</v>
          </cell>
          <cell r="U44">
            <v>1.4001961156882345</v>
          </cell>
          <cell r="V44">
            <v>10.72</v>
          </cell>
          <cell r="W44">
            <v>36.050000000000004</v>
          </cell>
          <cell r="X44">
            <v>36.02823655989588</v>
          </cell>
          <cell r="Y44">
            <v>6.9832402234639712E-3</v>
          </cell>
          <cell r="Z44">
            <v>3.3628731343283582</v>
          </cell>
          <cell r="AA44">
            <v>25.330000000000005</v>
          </cell>
          <cell r="AB44">
            <v>0.70263522884882113</v>
          </cell>
        </row>
        <row r="45">
          <cell r="A45">
            <v>59669</v>
          </cell>
          <cell r="B45" t="str">
            <v>RFR PLÅT BL.GL 2R PE-PLAST 1.4301/07    2500 X 1250 X 1,0</v>
          </cell>
          <cell r="C45" t="str">
            <v>301001003213</v>
          </cell>
          <cell r="E45">
            <v>25</v>
          </cell>
          <cell r="F45">
            <v>3203</v>
          </cell>
          <cell r="G45" t="str">
            <v>Plåt YTB RFR</v>
          </cell>
          <cell r="H45" t="str">
            <v>Kallvalsad plåt</v>
          </cell>
          <cell r="I45">
            <v>13.05</v>
          </cell>
          <cell r="J45">
            <v>1</v>
          </cell>
          <cell r="K45" t="str">
            <v>KG</v>
          </cell>
          <cell r="L45">
            <v>43.85</v>
          </cell>
          <cell r="M45">
            <v>3.36</v>
          </cell>
          <cell r="N45">
            <v>30.8</v>
          </cell>
          <cell r="O45">
            <v>0.70239452679589509</v>
          </cell>
          <cell r="P45">
            <v>2.4521072796934718E-2</v>
          </cell>
          <cell r="Q45">
            <v>2.5085518814139229E-2</v>
          </cell>
          <cell r="R45">
            <v>0.31999999999999851</v>
          </cell>
          <cell r="S45">
            <v>1.1000000000000014</v>
          </cell>
          <cell r="T45">
            <v>1.6387142434970414E-4</v>
          </cell>
          <cell r="U45">
            <v>1.4001961156882345</v>
          </cell>
          <cell r="V45">
            <v>13.37</v>
          </cell>
          <cell r="W45">
            <v>44.95</v>
          </cell>
          <cell r="X45">
            <v>44.93447041098954</v>
          </cell>
          <cell r="Y45">
            <v>2.5085518814139229E-2</v>
          </cell>
          <cell r="Z45">
            <v>3.3620044876589383</v>
          </cell>
          <cell r="AA45">
            <v>31.580000000000005</v>
          </cell>
          <cell r="AB45">
            <v>0.7025583982202448</v>
          </cell>
        </row>
        <row r="46">
          <cell r="A46">
            <v>180862</v>
          </cell>
          <cell r="B46" t="str">
            <v>RFR PLÅT TORRSL.PLAST 1.4301/07, FIBERLA2500 X 1250 X 3,0</v>
          </cell>
          <cell r="C46" t="str">
            <v>301001003213</v>
          </cell>
          <cell r="E46">
            <v>75</v>
          </cell>
          <cell r="F46">
            <v>3203</v>
          </cell>
          <cell r="G46" t="str">
            <v>Plåt YTB RFR</v>
          </cell>
          <cell r="H46" t="str">
            <v>Kallvalsad plåt</v>
          </cell>
          <cell r="I46">
            <v>10.08</v>
          </cell>
          <cell r="J46">
            <v>1</v>
          </cell>
          <cell r="K46" t="str">
            <v>KG</v>
          </cell>
          <cell r="L46">
            <v>33.9</v>
          </cell>
          <cell r="M46">
            <v>3.36</v>
          </cell>
          <cell r="N46">
            <v>23.82</v>
          </cell>
          <cell r="O46">
            <v>0.70265486725663717</v>
          </cell>
          <cell r="P46">
            <v>6.9444444444444198E-3</v>
          </cell>
          <cell r="Q46">
            <v>5.8997050147493457E-3</v>
          </cell>
          <cell r="R46">
            <v>7.0000000000000284E-2</v>
          </cell>
          <cell r="S46">
            <v>0.20000000000000284</v>
          </cell>
          <cell r="T46">
            <v>-3.0882620091865487E-4</v>
          </cell>
          <cell r="U46">
            <v>1.4001961156882345</v>
          </cell>
          <cell r="V46">
            <v>10.15</v>
          </cell>
          <cell r="W46">
            <v>34.1</v>
          </cell>
          <cell r="X46">
            <v>34.112556071170069</v>
          </cell>
          <cell r="Y46">
            <v>5.8997050147493457E-3</v>
          </cell>
          <cell r="Z46">
            <v>3.3596059113300494</v>
          </cell>
          <cell r="AA46">
            <v>23.950000000000003</v>
          </cell>
          <cell r="AB46">
            <v>0.70234604105571852</v>
          </cell>
        </row>
        <row r="47">
          <cell r="A47">
            <v>50542</v>
          </cell>
          <cell r="B47" t="str">
            <v>RFR PLÅT TORRSL.PLAST 1.4301/07, FIBERLA3000 X 1500 X 2,0</v>
          </cell>
          <cell r="C47" t="str">
            <v>301001003213</v>
          </cell>
          <cell r="E47">
            <v>72</v>
          </cell>
          <cell r="F47">
            <v>3203</v>
          </cell>
          <cell r="G47" t="str">
            <v>Plåt YTB RFR</v>
          </cell>
          <cell r="H47" t="str">
            <v>Kallvalsad plåt</v>
          </cell>
          <cell r="I47">
            <v>10.23</v>
          </cell>
          <cell r="J47">
            <v>1</v>
          </cell>
          <cell r="K47" t="str">
            <v>KG</v>
          </cell>
          <cell r="L47">
            <v>34.4</v>
          </cell>
          <cell r="M47">
            <v>3.36</v>
          </cell>
          <cell r="N47">
            <v>24.169999999999998</v>
          </cell>
          <cell r="O47">
            <v>0.70261627906976742</v>
          </cell>
          <cell r="P47">
            <v>7.82013685239491E-3</v>
          </cell>
          <cell r="Q47">
            <v>7.2674418604650182E-3</v>
          </cell>
          <cell r="R47">
            <v>8.0000000000000071E-2</v>
          </cell>
          <cell r="S47">
            <v>0.25</v>
          </cell>
          <cell r="T47">
            <v>-1.6317661666509498E-4</v>
          </cell>
          <cell r="U47">
            <v>1.4001961156882345</v>
          </cell>
          <cell r="V47">
            <v>10.31</v>
          </cell>
          <cell r="W47">
            <v>34.65</v>
          </cell>
          <cell r="X47">
            <v>34.650290945198371</v>
          </cell>
          <cell r="Y47">
            <v>7.2674418604650182E-3</v>
          </cell>
          <cell r="Z47">
            <v>3.360814742967992</v>
          </cell>
          <cell r="AA47">
            <v>24.339999999999996</v>
          </cell>
          <cell r="AB47">
            <v>0.70245310245310233</v>
          </cell>
        </row>
        <row r="48">
          <cell r="A48">
            <v>15121</v>
          </cell>
          <cell r="B48" t="str">
            <v>RFR PLÅT BL.GL 2R PE-PLAST 1.4301/07    2500 X 1250 X 0,7</v>
          </cell>
          <cell r="C48" t="str">
            <v>301001003213</v>
          </cell>
          <cell r="E48">
            <v>17.5</v>
          </cell>
          <cell r="F48">
            <v>3203</v>
          </cell>
          <cell r="G48" t="str">
            <v>Plåt YTB RFR</v>
          </cell>
          <cell r="H48" t="str">
            <v>Kallvalsad plåt</v>
          </cell>
          <cell r="I48">
            <v>14.91</v>
          </cell>
          <cell r="J48">
            <v>1</v>
          </cell>
          <cell r="K48" t="str">
            <v>KG</v>
          </cell>
          <cell r="L48">
            <v>50.1</v>
          </cell>
          <cell r="M48">
            <v>3.36</v>
          </cell>
          <cell r="N48">
            <v>35.19</v>
          </cell>
          <cell r="O48">
            <v>0.70239520958083823</v>
          </cell>
          <cell r="P48">
            <v>2.4144869215291687E-2</v>
          </cell>
          <cell r="Q48">
            <v>2.39520958083832E-2</v>
          </cell>
          <cell r="R48">
            <v>0.35999999999999943</v>
          </cell>
          <cell r="S48">
            <v>1.2000000000000028</v>
          </cell>
          <cell r="T48">
            <v>-5.6028294288523739E-5</v>
          </cell>
          <cell r="U48">
            <v>1.4001961156882345</v>
          </cell>
          <cell r="V48">
            <v>15.27</v>
          </cell>
          <cell r="W48">
            <v>51.300000000000004</v>
          </cell>
          <cell r="X48">
            <v>51.320072040075559</v>
          </cell>
          <cell r="Y48">
            <v>2.39520958083832E-2</v>
          </cell>
          <cell r="Z48">
            <v>3.3595284872298627</v>
          </cell>
          <cell r="AA48">
            <v>36.03</v>
          </cell>
          <cell r="AB48">
            <v>0.70233918128654971</v>
          </cell>
        </row>
        <row r="49">
          <cell r="A49">
            <v>146432</v>
          </cell>
          <cell r="B49" t="str">
            <v>RFR PLÅT TORRSL.PLAST 1.4301/07 FIBERLAS2000 X 1000 X 0,7</v>
          </cell>
          <cell r="C49" t="str">
            <v>301001003213</v>
          </cell>
          <cell r="E49">
            <v>11.2</v>
          </cell>
          <cell r="F49">
            <v>3203</v>
          </cell>
          <cell r="G49" t="str">
            <v>Plåt YTB RFR</v>
          </cell>
          <cell r="H49" t="str">
            <v>Kallvalsad plåt</v>
          </cell>
          <cell r="I49">
            <v>14.14</v>
          </cell>
          <cell r="J49">
            <v>1</v>
          </cell>
          <cell r="K49" t="str">
            <v>KG</v>
          </cell>
          <cell r="L49">
            <v>47.5</v>
          </cell>
          <cell r="M49">
            <v>3.36</v>
          </cell>
          <cell r="N49">
            <v>33.36</v>
          </cell>
          <cell r="O49">
            <v>0.70231578947368423</v>
          </cell>
          <cell r="P49">
            <v>7.7793493635076594E-3</v>
          </cell>
          <cell r="Q49">
            <v>8.4210526315791068E-3</v>
          </cell>
          <cell r="R49">
            <v>0.10999999999999943</v>
          </cell>
          <cell r="S49">
            <v>0.40000000000000568</v>
          </cell>
          <cell r="T49">
            <v>1.8942973299640453E-4</v>
          </cell>
          <cell r="U49">
            <v>1.4001961156882345</v>
          </cell>
          <cell r="V49">
            <v>14.25</v>
          </cell>
          <cell r="W49">
            <v>47.900000000000006</v>
          </cell>
          <cell r="X49">
            <v>47.892012218145169</v>
          </cell>
          <cell r="Y49">
            <v>8.4210526315791068E-3</v>
          </cell>
          <cell r="Z49">
            <v>3.3614035087719301</v>
          </cell>
          <cell r="AA49">
            <v>33.650000000000006</v>
          </cell>
          <cell r="AB49">
            <v>0.70250521920668063</v>
          </cell>
        </row>
        <row r="50">
          <cell r="A50">
            <v>146433</v>
          </cell>
          <cell r="B50" t="str">
            <v>RFR PLÅT TORRSL.PLAST 1.4301/07, FIBERLA2500 X 1250 X 0,7</v>
          </cell>
          <cell r="C50" t="str">
            <v>301001003213</v>
          </cell>
          <cell r="E50">
            <v>17.5</v>
          </cell>
          <cell r="F50">
            <v>3203</v>
          </cell>
          <cell r="G50" t="str">
            <v>Plåt YTB RFR</v>
          </cell>
          <cell r="H50" t="str">
            <v>Kallvalsad plåt</v>
          </cell>
          <cell r="I50">
            <v>14.14</v>
          </cell>
          <cell r="J50">
            <v>1</v>
          </cell>
          <cell r="K50" t="str">
            <v>KG</v>
          </cell>
          <cell r="L50">
            <v>47.5</v>
          </cell>
          <cell r="M50">
            <v>3.36</v>
          </cell>
          <cell r="N50">
            <v>33.36</v>
          </cell>
          <cell r="O50">
            <v>0.70231578947368423</v>
          </cell>
          <cell r="P50">
            <v>7.7793493635076594E-3</v>
          </cell>
          <cell r="Q50">
            <v>8.4210526315791068E-3</v>
          </cell>
          <cell r="R50">
            <v>0.10999999999999943</v>
          </cell>
          <cell r="S50">
            <v>0.40000000000000568</v>
          </cell>
          <cell r="T50">
            <v>1.8942973299640453E-4</v>
          </cell>
          <cell r="U50">
            <v>1.4001961156882345</v>
          </cell>
          <cell r="V50">
            <v>14.25</v>
          </cell>
          <cell r="W50">
            <v>47.900000000000006</v>
          </cell>
          <cell r="X50">
            <v>47.892012218145169</v>
          </cell>
          <cell r="Y50">
            <v>8.4210526315791068E-3</v>
          </cell>
          <cell r="Z50">
            <v>3.3614035087719301</v>
          </cell>
          <cell r="AA50">
            <v>33.650000000000006</v>
          </cell>
          <cell r="AB50">
            <v>0.70250521920668063</v>
          </cell>
        </row>
        <row r="51">
          <cell r="A51">
            <v>146435</v>
          </cell>
          <cell r="B51" t="str">
            <v>RFR PLÅT TORRSL.PLAST 1.4301/07, FIBERLA2500 X 1250 X 1,25</v>
          </cell>
          <cell r="C51" t="str">
            <v>301001003213</v>
          </cell>
          <cell r="E51">
            <v>31.3</v>
          </cell>
          <cell r="F51">
            <v>3203</v>
          </cell>
          <cell r="G51" t="str">
            <v>Plåt YTB RFR</v>
          </cell>
          <cell r="H51" t="str">
            <v>Kallvalsad plåt</v>
          </cell>
          <cell r="I51">
            <v>11.26</v>
          </cell>
          <cell r="J51">
            <v>1</v>
          </cell>
          <cell r="K51" t="str">
            <v>KG</v>
          </cell>
          <cell r="L51">
            <v>37.85</v>
          </cell>
          <cell r="M51">
            <v>3.36</v>
          </cell>
          <cell r="N51">
            <v>26.590000000000003</v>
          </cell>
          <cell r="O51">
            <v>0.70250990752972264</v>
          </cell>
          <cell r="P51">
            <v>7.1047957371226378E-3</v>
          </cell>
          <cell r="Q51">
            <v>6.6050198150593431E-3</v>
          </cell>
          <cell r="R51">
            <v>8.0000000000000071E-2</v>
          </cell>
          <cell r="S51">
            <v>0.25</v>
          </cell>
          <cell r="T51">
            <v>-1.4770280531317681E-4</v>
          </cell>
          <cell r="U51">
            <v>1.4001961156882345</v>
          </cell>
          <cell r="V51">
            <v>11.34</v>
          </cell>
          <cell r="W51">
            <v>38.1</v>
          </cell>
          <cell r="X51">
            <v>38.111959196755528</v>
          </cell>
          <cell r="Y51">
            <v>6.6050198150593431E-3</v>
          </cell>
          <cell r="Z51">
            <v>3.35978835978836</v>
          </cell>
          <cell r="AA51">
            <v>26.76</v>
          </cell>
          <cell r="AB51">
            <v>0.70236220472440947</v>
          </cell>
        </row>
        <row r="52">
          <cell r="A52">
            <v>87128</v>
          </cell>
          <cell r="B52" t="str">
            <v>RFR PLÅT DP20 EN 1.4301/1.4307, PE-PLAST2000 X 1000 X 0,8</v>
          </cell>
          <cell r="C52" t="str">
            <v>301001003213</v>
          </cell>
          <cell r="E52">
            <v>12.8</v>
          </cell>
          <cell r="F52">
            <v>3203</v>
          </cell>
          <cell r="G52" t="str">
            <v>Plåt YTB RFR</v>
          </cell>
          <cell r="H52" t="str">
            <v>Kallvalsad plåt</v>
          </cell>
          <cell r="I52">
            <v>12.96</v>
          </cell>
          <cell r="J52">
            <v>1</v>
          </cell>
          <cell r="K52" t="str">
            <v>KG</v>
          </cell>
          <cell r="L52">
            <v>43.55</v>
          </cell>
          <cell r="M52">
            <v>3.36</v>
          </cell>
          <cell r="N52">
            <v>30.589999999999996</v>
          </cell>
          <cell r="O52">
            <v>0.70241102181400683</v>
          </cell>
          <cell r="P52">
            <v>6.9444444444444198E-3</v>
          </cell>
          <cell r="Q52">
            <v>6.8886337543054843E-3</v>
          </cell>
          <cell r="R52">
            <v>8.9999999999999858E-2</v>
          </cell>
          <cell r="S52">
            <v>0.30000000000000426</v>
          </cell>
          <cell r="T52">
            <v>-1.649501811173959E-5</v>
          </cell>
          <cell r="U52">
            <v>1.4001961156882345</v>
          </cell>
          <cell r="V52">
            <v>13.05</v>
          </cell>
          <cell r="W52">
            <v>43.85</v>
          </cell>
          <cell r="X52">
            <v>43.859000662932949</v>
          </cell>
          <cell r="Y52">
            <v>6.8886337543054843E-3</v>
          </cell>
          <cell r="Z52">
            <v>3.3601532567049808</v>
          </cell>
          <cell r="AA52">
            <v>30.8</v>
          </cell>
          <cell r="AB52">
            <v>0.70239452679589509</v>
          </cell>
        </row>
        <row r="53">
          <cell r="A53">
            <v>126627</v>
          </cell>
          <cell r="B53" t="str">
            <v>RFR PLÅT TORRSL.PLAST 1.4301/07, FIBERLA2500 X 1250 X 1,0</v>
          </cell>
          <cell r="C53" t="str">
            <v>301001003213</v>
          </cell>
          <cell r="E53">
            <v>25</v>
          </cell>
          <cell r="F53">
            <v>3203</v>
          </cell>
          <cell r="G53" t="str">
            <v>Plåt YTB RFR</v>
          </cell>
          <cell r="H53" t="str">
            <v>Kallvalsad plåt</v>
          </cell>
          <cell r="I53">
            <v>12.14</v>
          </cell>
          <cell r="J53">
            <v>1</v>
          </cell>
          <cell r="K53" t="str">
            <v>KG</v>
          </cell>
          <cell r="L53">
            <v>40.799999999999997</v>
          </cell>
          <cell r="M53">
            <v>3.36</v>
          </cell>
          <cell r="N53">
            <v>28.659999999999997</v>
          </cell>
          <cell r="O53">
            <v>0.70245098039215681</v>
          </cell>
          <cell r="P53">
            <v>7.4135090609555032E-3</v>
          </cell>
          <cell r="Q53">
            <v>7.3529411764707842E-3</v>
          </cell>
          <cell r="R53">
            <v>8.9999999999999858E-2</v>
          </cell>
          <cell r="S53">
            <v>0.30000000000000426</v>
          </cell>
          <cell r="T53">
            <v>-1.7890367825956766E-5</v>
          </cell>
          <cell r="U53">
            <v>1.4001961156882345</v>
          </cell>
          <cell r="V53">
            <v>12.23</v>
          </cell>
          <cell r="W53">
            <v>41.1</v>
          </cell>
          <cell r="X53">
            <v>41.103109433537931</v>
          </cell>
          <cell r="Y53">
            <v>7.3529411764707842E-3</v>
          </cell>
          <cell r="Z53">
            <v>3.3605887162714638</v>
          </cell>
          <cell r="AA53">
            <v>28.87</v>
          </cell>
          <cell r="AB53">
            <v>0.70243309002433085</v>
          </cell>
        </row>
        <row r="54">
          <cell r="A54">
            <v>126629</v>
          </cell>
          <cell r="B54" t="str">
            <v>RFR PLÅT TORRSL.PLAST 1.4301/07,FIBERLAS2000 X 1000 X 1,5</v>
          </cell>
          <cell r="C54" t="str">
            <v>301001003213</v>
          </cell>
          <cell r="E54">
            <v>24</v>
          </cell>
          <cell r="F54">
            <v>3203</v>
          </cell>
          <cell r="G54" t="str">
            <v>Plåt YTB RFR</v>
          </cell>
          <cell r="H54" t="str">
            <v>Kallvalsad plåt</v>
          </cell>
          <cell r="I54">
            <v>10.65</v>
          </cell>
          <cell r="J54">
            <v>1</v>
          </cell>
          <cell r="K54" t="str">
            <v>KG</v>
          </cell>
          <cell r="L54">
            <v>35.799999999999997</v>
          </cell>
          <cell r="M54">
            <v>3.36</v>
          </cell>
          <cell r="N54">
            <v>25.15</v>
          </cell>
          <cell r="O54">
            <v>0.70251396648044695</v>
          </cell>
          <cell r="P54">
            <v>6.5727699530515604E-3</v>
          </cell>
          <cell r="Q54">
            <v>6.9832402234639712E-3</v>
          </cell>
          <cell r="R54">
            <v>7.0000000000000284E-2</v>
          </cell>
          <cell r="S54">
            <v>0.25000000000000711</v>
          </cell>
          <cell r="T54">
            <v>1.2126236837417537E-4</v>
          </cell>
          <cell r="U54">
            <v>1.4001961156882345</v>
          </cell>
          <cell r="V54">
            <v>10.72</v>
          </cell>
          <cell r="W54">
            <v>36.050000000000004</v>
          </cell>
          <cell r="X54">
            <v>36.02823655989588</v>
          </cell>
          <cell r="Y54">
            <v>6.9832402234639712E-3</v>
          </cell>
          <cell r="Z54">
            <v>3.3628731343283582</v>
          </cell>
          <cell r="AA54">
            <v>25.330000000000005</v>
          </cell>
          <cell r="AB54">
            <v>0.70263522884882113</v>
          </cell>
        </row>
        <row r="55">
          <cell r="A55">
            <v>126630</v>
          </cell>
          <cell r="B55" t="str">
            <v>RFR PLÅT TORRSL.PLAST 1.4301/07, FIBERLA2000 X 1000 X 4,0</v>
          </cell>
          <cell r="C55" t="str">
            <v>301001003213</v>
          </cell>
          <cell r="E55">
            <v>64</v>
          </cell>
          <cell r="F55">
            <v>3203</v>
          </cell>
          <cell r="G55" t="str">
            <v>Plåt YTB RFR</v>
          </cell>
          <cell r="H55" t="str">
            <v>Kallvalsad plåt</v>
          </cell>
          <cell r="I55">
            <v>10.08</v>
          </cell>
          <cell r="J55">
            <v>1</v>
          </cell>
          <cell r="K55" t="str">
            <v>KG</v>
          </cell>
          <cell r="L55">
            <v>33.9</v>
          </cell>
          <cell r="M55">
            <v>3.36</v>
          </cell>
          <cell r="N55">
            <v>23.82</v>
          </cell>
          <cell r="O55">
            <v>0.70265486725663717</v>
          </cell>
          <cell r="P55">
            <v>6.9444444444444198E-3</v>
          </cell>
          <cell r="Q55">
            <v>5.8997050147493457E-3</v>
          </cell>
          <cell r="R55">
            <v>7.0000000000000284E-2</v>
          </cell>
          <cell r="S55">
            <v>0.20000000000000284</v>
          </cell>
          <cell r="T55">
            <v>-3.0882620091865487E-4</v>
          </cell>
          <cell r="U55">
            <v>1.4001961156882345</v>
          </cell>
          <cell r="V55">
            <v>10.15</v>
          </cell>
          <cell r="W55">
            <v>34.1</v>
          </cell>
          <cell r="X55">
            <v>34.112556071170069</v>
          </cell>
          <cell r="Y55">
            <v>5.8997050147493457E-3</v>
          </cell>
          <cell r="Z55">
            <v>3.3596059113300494</v>
          </cell>
          <cell r="AA55">
            <v>23.950000000000003</v>
          </cell>
          <cell r="AB55">
            <v>0.70234604105571852</v>
          </cell>
        </row>
        <row r="56">
          <cell r="A56">
            <v>322632</v>
          </cell>
          <cell r="B56" t="str">
            <v>RFR PLÅT BL.GL 2R PE-PLAST 1.4301/07    3000 X 1500 X 1,0</v>
          </cell>
          <cell r="C56" t="str">
            <v>301001003213</v>
          </cell>
          <cell r="E56">
            <v>36</v>
          </cell>
          <cell r="F56">
            <v>3202</v>
          </cell>
          <cell r="G56" t="str">
            <v>Plåt Kallv &lt;6 RFR</v>
          </cell>
          <cell r="H56" t="str">
            <v>Kallvalsad plåt</v>
          </cell>
          <cell r="I56">
            <v>17.100000000000001</v>
          </cell>
          <cell r="J56">
            <v>1</v>
          </cell>
          <cell r="K56" t="str">
            <v>KG</v>
          </cell>
          <cell r="L56">
            <v>57.55</v>
          </cell>
          <cell r="M56">
            <v>3.37</v>
          </cell>
          <cell r="N56">
            <v>40.449999999999996</v>
          </cell>
          <cell r="O56">
            <v>0.70286707211120758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1.413246543720672</v>
          </cell>
          <cell r="V56">
            <v>17.100000000000001</v>
          </cell>
          <cell r="W56">
            <v>57.550000000000004</v>
          </cell>
          <cell r="X56">
            <v>57.553705420489763</v>
          </cell>
          <cell r="Y56">
            <v>0</v>
          </cell>
          <cell r="Z56">
            <v>3.365497076023392</v>
          </cell>
          <cell r="AA56">
            <v>40.450000000000003</v>
          </cell>
          <cell r="AB56">
            <v>0.70286707211120769</v>
          </cell>
        </row>
        <row r="57">
          <cell r="A57">
            <v>322633</v>
          </cell>
          <cell r="B57" t="str">
            <v>RFR PLÅT BL.GL 2R PE-PLAST 1.4301/07    3000 X 1500 X 2,0</v>
          </cell>
          <cell r="C57" t="str">
            <v>301001003213</v>
          </cell>
          <cell r="E57">
            <v>72</v>
          </cell>
          <cell r="F57">
            <v>3203</v>
          </cell>
          <cell r="G57" t="str">
            <v>Plåt YTB RFR</v>
          </cell>
          <cell r="H57" t="str">
            <v>Kallvalsad plåt</v>
          </cell>
          <cell r="I57">
            <v>19.41</v>
          </cell>
          <cell r="J57">
            <v>1</v>
          </cell>
          <cell r="K57" t="str">
            <v>KG</v>
          </cell>
          <cell r="L57">
            <v>65.25</v>
          </cell>
          <cell r="M57">
            <v>3.36</v>
          </cell>
          <cell r="N57">
            <v>45.84</v>
          </cell>
          <cell r="O57">
            <v>0.70252873563218399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1.4001961156882345</v>
          </cell>
          <cell r="V57">
            <v>19.41</v>
          </cell>
          <cell r="W57">
            <v>65.25</v>
          </cell>
          <cell r="X57">
            <v>65.233961905557734</v>
          </cell>
          <cell r="Y57">
            <v>0</v>
          </cell>
          <cell r="Z57">
            <v>3.3616692426584236</v>
          </cell>
          <cell r="AA57">
            <v>45.84</v>
          </cell>
          <cell r="AB57">
            <v>0.70252873563218399</v>
          </cell>
        </row>
        <row r="58">
          <cell r="A58">
            <v>185182</v>
          </cell>
          <cell r="B58" t="str">
            <v>RFR PLÅT BL.GL 2R PE-PLAST 1.4307       3000 X 1500 X 1,5</v>
          </cell>
          <cell r="C58" t="str">
            <v>301001003213</v>
          </cell>
          <cell r="E58">
            <v>54</v>
          </cell>
          <cell r="F58">
            <v>3203</v>
          </cell>
          <cell r="G58" t="str">
            <v>Plåt YTB RFR</v>
          </cell>
          <cell r="H58" t="str">
            <v>Kallvalsad plåt</v>
          </cell>
          <cell r="I58">
            <v>10.34</v>
          </cell>
          <cell r="J58">
            <v>1</v>
          </cell>
          <cell r="K58" t="str">
            <v>KG</v>
          </cell>
          <cell r="L58">
            <v>34.75</v>
          </cell>
          <cell r="M58">
            <v>3.36</v>
          </cell>
          <cell r="N58">
            <v>24.41</v>
          </cell>
          <cell r="O58">
            <v>0.70244604316546766</v>
          </cell>
          <cell r="P58">
            <v>6.7698259187620735E-3</v>
          </cell>
          <cell r="Q58">
            <v>7.194244604316502E-3</v>
          </cell>
          <cell r="R58">
            <v>7.0000000000000284E-2</v>
          </cell>
          <cell r="S58">
            <v>0.25</v>
          </cell>
          <cell r="T58">
            <v>1.253854059608539E-4</v>
          </cell>
          <cell r="U58">
            <v>1.4001961156882345</v>
          </cell>
          <cell r="V58">
            <v>10.41</v>
          </cell>
          <cell r="W58">
            <v>35</v>
          </cell>
          <cell r="X58">
            <v>34.98637524146605</v>
          </cell>
          <cell r="Y58">
            <v>7.194244604316502E-3</v>
          </cell>
          <cell r="Z58">
            <v>3.3621517771373677</v>
          </cell>
          <cell r="AA58">
            <v>24.59</v>
          </cell>
          <cell r="AB58">
            <v>0.70257142857142851</v>
          </cell>
        </row>
        <row r="59">
          <cell r="A59">
            <v>136584</v>
          </cell>
          <cell r="B59" t="str">
            <v>RFR PLÅT DP20 EN 1.4301/1.4307, PE-PLAST2000 X 1000 X 0,7</v>
          </cell>
          <cell r="C59" t="str">
            <v>301001003213</v>
          </cell>
          <cell r="E59">
            <v>11.2</v>
          </cell>
          <cell r="F59">
            <v>3203</v>
          </cell>
          <cell r="G59" t="str">
            <v>Plåt YTB RFR</v>
          </cell>
          <cell r="H59" t="str">
            <v>Kallvalsad plåt</v>
          </cell>
          <cell r="I59">
            <v>14.14</v>
          </cell>
          <cell r="J59">
            <v>1</v>
          </cell>
          <cell r="K59" t="str">
            <v>KG</v>
          </cell>
          <cell r="L59">
            <v>47.5</v>
          </cell>
          <cell r="M59">
            <v>3.36</v>
          </cell>
          <cell r="N59">
            <v>33.36</v>
          </cell>
          <cell r="O59">
            <v>0.70231578947368423</v>
          </cell>
          <cell r="P59">
            <v>7.7793493635076594E-3</v>
          </cell>
          <cell r="Q59">
            <v>8.4210526315791068E-3</v>
          </cell>
          <cell r="R59">
            <v>0.10999999999999943</v>
          </cell>
          <cell r="S59">
            <v>0.40000000000000568</v>
          </cell>
          <cell r="T59">
            <v>1.8942973299640453E-4</v>
          </cell>
          <cell r="U59">
            <v>1.4001961156882345</v>
          </cell>
          <cell r="V59">
            <v>14.25</v>
          </cell>
          <cell r="W59">
            <v>47.900000000000006</v>
          </cell>
          <cell r="X59">
            <v>47.892012218145169</v>
          </cell>
          <cell r="Y59">
            <v>8.4210526315791068E-3</v>
          </cell>
          <cell r="Z59">
            <v>3.3614035087719301</v>
          </cell>
          <cell r="AA59">
            <v>33.650000000000006</v>
          </cell>
          <cell r="AB59">
            <v>0.70250521920668063</v>
          </cell>
        </row>
        <row r="60">
          <cell r="A60">
            <v>76314</v>
          </cell>
          <cell r="B60" t="str">
            <v>RFR PLÅT DP20 EN 1.4301/1.4307, PE-PLAST2000 X 1000 X 2,0</v>
          </cell>
          <cell r="C60" t="str">
            <v>301001003213</v>
          </cell>
          <cell r="E60">
            <v>32</v>
          </cell>
          <cell r="F60">
            <v>3203</v>
          </cell>
          <cell r="G60" t="str">
            <v>Plåt YTB RFR</v>
          </cell>
          <cell r="H60" t="str">
            <v>Kallvalsad plåt</v>
          </cell>
          <cell r="I60">
            <v>10.23</v>
          </cell>
          <cell r="J60">
            <v>1</v>
          </cell>
          <cell r="K60" t="str">
            <v>KG</v>
          </cell>
          <cell r="L60">
            <v>34.4</v>
          </cell>
          <cell r="M60">
            <v>3.36</v>
          </cell>
          <cell r="N60">
            <v>24.169999999999998</v>
          </cell>
          <cell r="O60">
            <v>0.70261627906976742</v>
          </cell>
          <cell r="P60">
            <v>7.82013685239491E-3</v>
          </cell>
          <cell r="Q60">
            <v>7.2674418604650182E-3</v>
          </cell>
          <cell r="R60">
            <v>8.0000000000000071E-2</v>
          </cell>
          <cell r="S60">
            <v>0.25</v>
          </cell>
          <cell r="T60">
            <v>-1.6317661666509498E-4</v>
          </cell>
          <cell r="U60">
            <v>1.4001961156882345</v>
          </cell>
          <cell r="V60">
            <v>10.31</v>
          </cell>
          <cell r="W60">
            <v>34.65</v>
          </cell>
          <cell r="X60">
            <v>34.650290945198371</v>
          </cell>
          <cell r="Y60">
            <v>7.2674418604650182E-3</v>
          </cell>
          <cell r="Z60">
            <v>3.360814742967992</v>
          </cell>
          <cell r="AA60">
            <v>24.339999999999996</v>
          </cell>
          <cell r="AB60">
            <v>0.70245310245310233</v>
          </cell>
        </row>
        <row r="61">
          <cell r="A61">
            <v>57049</v>
          </cell>
          <cell r="B61" t="str">
            <v>RFR PLÅT TORRSL.PLAST 1.4301/07,FIBERLAS3000 X 1500 X 1,0</v>
          </cell>
          <cell r="C61" t="str">
            <v>301001003213</v>
          </cell>
          <cell r="E61">
            <v>36</v>
          </cell>
          <cell r="F61">
            <v>3203</v>
          </cell>
          <cell r="G61" t="str">
            <v>Plåt YTB RFR</v>
          </cell>
          <cell r="H61" t="str">
            <v>Kallvalsad plåt</v>
          </cell>
          <cell r="I61">
            <v>12.14</v>
          </cell>
          <cell r="J61">
            <v>1</v>
          </cell>
          <cell r="K61" t="str">
            <v>KG</v>
          </cell>
          <cell r="L61">
            <v>40.799999999999997</v>
          </cell>
          <cell r="M61">
            <v>3.36</v>
          </cell>
          <cell r="N61">
            <v>28.659999999999997</v>
          </cell>
          <cell r="O61">
            <v>0.70245098039215681</v>
          </cell>
          <cell r="P61">
            <v>7.4135090609555032E-3</v>
          </cell>
          <cell r="Q61">
            <v>7.3529411764707842E-3</v>
          </cell>
          <cell r="R61">
            <v>8.9999999999999858E-2</v>
          </cell>
          <cell r="S61">
            <v>0.30000000000000426</v>
          </cell>
          <cell r="T61">
            <v>-1.7890367825956766E-5</v>
          </cell>
          <cell r="U61">
            <v>1.4001961156882345</v>
          </cell>
          <cell r="V61">
            <v>12.23</v>
          </cell>
          <cell r="W61">
            <v>41.1</v>
          </cell>
          <cell r="X61">
            <v>41.103109433537931</v>
          </cell>
          <cell r="Y61">
            <v>7.3529411764707842E-3</v>
          </cell>
          <cell r="Z61">
            <v>3.3605887162714638</v>
          </cell>
          <cell r="AA61">
            <v>28.87</v>
          </cell>
          <cell r="AB61">
            <v>0.70243309002433085</v>
          </cell>
        </row>
        <row r="62">
          <cell r="A62">
            <v>82639</v>
          </cell>
          <cell r="B62" t="str">
            <v>RFR PLÅT DP20 EN 1.4301/1.4307, PE-PLAST2000 X 1000 X 1,0</v>
          </cell>
          <cell r="C62" t="str">
            <v>301001003213</v>
          </cell>
          <cell r="E62">
            <v>16</v>
          </cell>
          <cell r="F62">
            <v>3203</v>
          </cell>
          <cell r="G62" t="str">
            <v>Plåt YTB RFR</v>
          </cell>
          <cell r="H62" t="str">
            <v>Kallvalsad plåt</v>
          </cell>
          <cell r="I62">
            <v>12.14</v>
          </cell>
          <cell r="J62">
            <v>1</v>
          </cell>
          <cell r="K62" t="str">
            <v>KG</v>
          </cell>
          <cell r="L62">
            <v>40.799999999999997</v>
          </cell>
          <cell r="M62">
            <v>3.36</v>
          </cell>
          <cell r="N62">
            <v>28.659999999999997</v>
          </cell>
          <cell r="O62">
            <v>0.70245098039215681</v>
          </cell>
          <cell r="P62">
            <v>7.4135090609555032E-3</v>
          </cell>
          <cell r="Q62">
            <v>7.3529411764707842E-3</v>
          </cell>
          <cell r="R62">
            <v>8.9999999999999858E-2</v>
          </cell>
          <cell r="S62">
            <v>0.30000000000000426</v>
          </cell>
          <cell r="T62">
            <v>-1.7890367825956766E-5</v>
          </cell>
          <cell r="U62">
            <v>1.4001961156882345</v>
          </cell>
          <cell r="V62">
            <v>12.23</v>
          </cell>
          <cell r="W62">
            <v>41.1</v>
          </cell>
          <cell r="X62">
            <v>41.103109433537931</v>
          </cell>
          <cell r="Y62">
            <v>7.3529411764707842E-3</v>
          </cell>
          <cell r="Z62">
            <v>3.3605887162714638</v>
          </cell>
          <cell r="AA62">
            <v>28.87</v>
          </cell>
          <cell r="AB62">
            <v>0.70243309002433085</v>
          </cell>
        </row>
        <row r="63">
          <cell r="A63">
            <v>82070</v>
          </cell>
          <cell r="B63" t="str">
            <v>RFR PLÅT BL.GL 2R PE-PLAST 1.4301/07    2000 X 1000 X 1,5</v>
          </cell>
          <cell r="C63" t="str">
            <v>301001003213</v>
          </cell>
          <cell r="E63">
            <v>24</v>
          </cell>
          <cell r="F63">
            <v>3203</v>
          </cell>
          <cell r="G63" t="str">
            <v>Plåt YTB RFR</v>
          </cell>
          <cell r="H63" t="str">
            <v>Kallvalsad plåt</v>
          </cell>
          <cell r="I63">
            <v>11.42</v>
          </cell>
          <cell r="J63">
            <v>1</v>
          </cell>
          <cell r="K63" t="str">
            <v>KG</v>
          </cell>
          <cell r="L63">
            <v>38.4</v>
          </cell>
          <cell r="M63">
            <v>3.36</v>
          </cell>
          <cell r="N63">
            <v>26.979999999999997</v>
          </cell>
          <cell r="O63">
            <v>0.70260416666666659</v>
          </cell>
          <cell r="P63">
            <v>2.4518388791593626E-2</v>
          </cell>
          <cell r="Q63">
            <v>2.3437500000000222E-2</v>
          </cell>
          <cell r="R63">
            <v>0.27999999999999936</v>
          </cell>
          <cell r="S63">
            <v>0.90000000000000568</v>
          </cell>
          <cell r="T63">
            <v>-3.1409033078866333E-4</v>
          </cell>
          <cell r="U63">
            <v>1.4001961156882345</v>
          </cell>
          <cell r="V63">
            <v>11.7</v>
          </cell>
          <cell r="W63">
            <v>39.300000000000004</v>
          </cell>
          <cell r="X63">
            <v>39.321862663319187</v>
          </cell>
          <cell r="Y63">
            <v>2.3437500000000222E-2</v>
          </cell>
          <cell r="Z63">
            <v>3.3589743589743595</v>
          </cell>
          <cell r="AA63">
            <v>27.600000000000005</v>
          </cell>
          <cell r="AB63">
            <v>0.70229007633587792</v>
          </cell>
        </row>
        <row r="64">
          <cell r="A64">
            <v>303416</v>
          </cell>
          <cell r="B64" t="str">
            <v>RFR PLÅT BL.GL 2R PE-PLAST 1.4301/07    2500 X 1250 X 2,0</v>
          </cell>
          <cell r="C64" t="str">
            <v>301001003213</v>
          </cell>
          <cell r="E64">
            <v>50</v>
          </cell>
          <cell r="F64">
            <v>3203</v>
          </cell>
          <cell r="G64" t="str">
            <v>Plåt YTB RFR</v>
          </cell>
          <cell r="H64" t="str">
            <v>Kallvalsad plåt</v>
          </cell>
          <cell r="I64">
            <v>13.35</v>
          </cell>
          <cell r="J64">
            <v>1</v>
          </cell>
          <cell r="K64" t="str">
            <v>KG</v>
          </cell>
          <cell r="L64">
            <v>44.85</v>
          </cell>
          <cell r="M64">
            <v>3.36</v>
          </cell>
          <cell r="N64">
            <v>31.5</v>
          </cell>
          <cell r="O64">
            <v>0.7023411371237458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1.4001961156882345</v>
          </cell>
          <cell r="V64">
            <v>13.35</v>
          </cell>
          <cell r="W64">
            <v>44.85</v>
          </cell>
          <cell r="X64">
            <v>44.867253551735999</v>
          </cell>
          <cell r="Y64">
            <v>0</v>
          </cell>
          <cell r="Z64">
            <v>3.3595505617977528</v>
          </cell>
          <cell r="AA64">
            <v>31.5</v>
          </cell>
          <cell r="AB64">
            <v>0.7023411371237458</v>
          </cell>
        </row>
        <row r="65">
          <cell r="A65">
            <v>54609</v>
          </cell>
          <cell r="B65" t="str">
            <v>RFR PLÅT DP20 EN 1.4301/1.4307, PE-PLAST3000 X 1500 X 1,5</v>
          </cell>
          <cell r="C65" t="str">
            <v>301001003213</v>
          </cell>
          <cell r="E65">
            <v>54</v>
          </cell>
          <cell r="F65">
            <v>3203</v>
          </cell>
          <cell r="G65" t="str">
            <v>Plåt YTB RFR</v>
          </cell>
          <cell r="H65" t="str">
            <v>Kallvalsad plåt</v>
          </cell>
          <cell r="I65">
            <v>10.65</v>
          </cell>
          <cell r="J65">
            <v>1</v>
          </cell>
          <cell r="K65" t="str">
            <v>KG</v>
          </cell>
          <cell r="L65">
            <v>35.799999999999997</v>
          </cell>
          <cell r="M65">
            <v>3.36</v>
          </cell>
          <cell r="N65">
            <v>25.15</v>
          </cell>
          <cell r="O65">
            <v>0.70251396648044695</v>
          </cell>
          <cell r="P65">
            <v>6.5727699530515604E-3</v>
          </cell>
          <cell r="Q65">
            <v>6.9832402234639712E-3</v>
          </cell>
          <cell r="R65">
            <v>7.0000000000000284E-2</v>
          </cell>
          <cell r="S65">
            <v>0.25000000000000711</v>
          </cell>
          <cell r="T65">
            <v>1.2126236837417537E-4</v>
          </cell>
          <cell r="U65">
            <v>1.4001961156882345</v>
          </cell>
          <cell r="V65">
            <v>10.72</v>
          </cell>
          <cell r="W65">
            <v>36.050000000000004</v>
          </cell>
          <cell r="X65">
            <v>36.02823655989588</v>
          </cell>
          <cell r="Y65">
            <v>6.9832402234639712E-3</v>
          </cell>
          <cell r="Z65">
            <v>3.3628731343283582</v>
          </cell>
          <cell r="AA65">
            <v>25.330000000000005</v>
          </cell>
          <cell r="AB65">
            <v>0.70263522884882113</v>
          </cell>
        </row>
        <row r="66">
          <cell r="A66">
            <v>35474</v>
          </cell>
          <cell r="B66" t="str">
            <v>RFR PLÅT TORRSL.PLAST 1.4301/07, FIBERLA3000 X 1500 X 1,5</v>
          </cell>
          <cell r="C66" t="str">
            <v>301001003213</v>
          </cell>
          <cell r="E66">
            <v>54</v>
          </cell>
          <cell r="F66">
            <v>3203</v>
          </cell>
          <cell r="G66" t="str">
            <v>Plåt YTB RFR</v>
          </cell>
          <cell r="H66" t="str">
            <v>Kallvalsad plåt</v>
          </cell>
          <cell r="I66">
            <v>10.65</v>
          </cell>
          <cell r="J66">
            <v>1</v>
          </cell>
          <cell r="K66" t="str">
            <v>KG</v>
          </cell>
          <cell r="L66">
            <v>35.799999999999997</v>
          </cell>
          <cell r="M66">
            <v>3.36</v>
          </cell>
          <cell r="N66">
            <v>25.15</v>
          </cell>
          <cell r="O66">
            <v>0.70251396648044695</v>
          </cell>
          <cell r="P66">
            <v>6.5727699530515604E-3</v>
          </cell>
          <cell r="Q66">
            <v>6.9832402234639712E-3</v>
          </cell>
          <cell r="R66">
            <v>7.0000000000000284E-2</v>
          </cell>
          <cell r="S66">
            <v>0.25000000000000711</v>
          </cell>
          <cell r="T66">
            <v>1.2126236837417537E-4</v>
          </cell>
          <cell r="U66">
            <v>1.4001961156882345</v>
          </cell>
          <cell r="V66">
            <v>10.72</v>
          </cell>
          <cell r="W66">
            <v>36.050000000000004</v>
          </cell>
          <cell r="X66">
            <v>36.02823655989588</v>
          </cell>
          <cell r="Y66">
            <v>6.9832402234639712E-3</v>
          </cell>
          <cell r="Z66">
            <v>3.3628731343283582</v>
          </cell>
          <cell r="AA66">
            <v>25.330000000000005</v>
          </cell>
          <cell r="AB66">
            <v>0.70263522884882113</v>
          </cell>
        </row>
        <row r="67">
          <cell r="A67">
            <v>46727</v>
          </cell>
          <cell r="B67" t="str">
            <v>RFR PLÅT BL.GL 2R PE-PLAST 1.4301/07    2000 X 1000 X 1,0</v>
          </cell>
          <cell r="C67" t="str">
            <v>301001003213</v>
          </cell>
          <cell r="E67">
            <v>16</v>
          </cell>
          <cell r="F67">
            <v>3203</v>
          </cell>
          <cell r="G67" t="str">
            <v>Plåt YTB RFR</v>
          </cell>
          <cell r="H67" t="str">
            <v>Kallvalsad plåt</v>
          </cell>
          <cell r="I67">
            <v>13.05</v>
          </cell>
          <cell r="J67">
            <v>1</v>
          </cell>
          <cell r="K67" t="str">
            <v>KG</v>
          </cell>
          <cell r="L67">
            <v>43.85</v>
          </cell>
          <cell r="M67">
            <v>3.36</v>
          </cell>
          <cell r="N67">
            <v>30.8</v>
          </cell>
          <cell r="O67">
            <v>0.70239452679589509</v>
          </cell>
          <cell r="P67">
            <v>2.4521072796934718E-2</v>
          </cell>
          <cell r="Q67">
            <v>2.5085518814139229E-2</v>
          </cell>
          <cell r="R67">
            <v>0.31999999999999851</v>
          </cell>
          <cell r="S67">
            <v>1.1000000000000014</v>
          </cell>
          <cell r="T67">
            <v>1.6387142434970414E-4</v>
          </cell>
          <cell r="U67">
            <v>1.4001961156882345</v>
          </cell>
          <cell r="V67">
            <v>13.37</v>
          </cell>
          <cell r="W67">
            <v>44.95</v>
          </cell>
          <cell r="X67">
            <v>44.93447041098954</v>
          </cell>
          <cell r="Y67">
            <v>2.5085518814139229E-2</v>
          </cell>
          <cell r="Z67">
            <v>3.3620044876589383</v>
          </cell>
          <cell r="AA67">
            <v>31.580000000000005</v>
          </cell>
          <cell r="AB67">
            <v>0.7025583982202448</v>
          </cell>
        </row>
        <row r="68">
          <cell r="A68">
            <v>97470</v>
          </cell>
          <cell r="B68" t="str">
            <v>RFR PLÅT TORRSL.PLAST 1.4301/07, FIBERLA3000 X 1500 X 3,0</v>
          </cell>
          <cell r="C68" t="str">
            <v>301001003213</v>
          </cell>
          <cell r="E68">
            <v>108</v>
          </cell>
          <cell r="F68">
            <v>3203</v>
          </cell>
          <cell r="G68" t="str">
            <v>Plåt YTB RFR</v>
          </cell>
          <cell r="H68" t="str">
            <v>Kallvalsad plåt</v>
          </cell>
          <cell r="I68">
            <v>10.08</v>
          </cell>
          <cell r="J68">
            <v>1</v>
          </cell>
          <cell r="K68" t="str">
            <v>KG</v>
          </cell>
          <cell r="L68">
            <v>33.9</v>
          </cell>
          <cell r="M68">
            <v>3.36</v>
          </cell>
          <cell r="N68">
            <v>23.82</v>
          </cell>
          <cell r="O68">
            <v>0.70265486725663717</v>
          </cell>
          <cell r="P68">
            <v>6.9444444444444198E-3</v>
          </cell>
          <cell r="Q68">
            <v>5.8997050147493457E-3</v>
          </cell>
          <cell r="R68">
            <v>7.0000000000000284E-2</v>
          </cell>
          <cell r="S68">
            <v>0.20000000000000284</v>
          </cell>
          <cell r="T68">
            <v>-3.0882620091865487E-4</v>
          </cell>
          <cell r="U68">
            <v>1.4001961156882345</v>
          </cell>
          <cell r="V68">
            <v>10.15</v>
          </cell>
          <cell r="W68">
            <v>34.1</v>
          </cell>
          <cell r="X68">
            <v>34.112556071170069</v>
          </cell>
          <cell r="Y68">
            <v>5.8997050147493457E-3</v>
          </cell>
          <cell r="Z68">
            <v>3.3596059113300494</v>
          </cell>
          <cell r="AA68">
            <v>23.950000000000003</v>
          </cell>
          <cell r="AB68">
            <v>0.70234604105571852</v>
          </cell>
        </row>
        <row r="69">
          <cell r="A69">
            <v>60452</v>
          </cell>
          <cell r="B69" t="str">
            <v>RFR PLÅT DP20 EN 1.4301/1.4307, PE-PLAST2500 X 1250 X 1,5</v>
          </cell>
          <cell r="C69" t="str">
            <v>301001003213</v>
          </cell>
          <cell r="E69">
            <v>37.5</v>
          </cell>
          <cell r="F69">
            <v>3203</v>
          </cell>
          <cell r="G69" t="str">
            <v>Plåt YTB RFR</v>
          </cell>
          <cell r="H69" t="str">
            <v>Kallvalsad plåt</v>
          </cell>
          <cell r="I69">
            <v>10.65</v>
          </cell>
          <cell r="J69">
            <v>1</v>
          </cell>
          <cell r="K69" t="str">
            <v>KG</v>
          </cell>
          <cell r="L69">
            <v>35.799999999999997</v>
          </cell>
          <cell r="M69">
            <v>3.36</v>
          </cell>
          <cell r="N69">
            <v>25.15</v>
          </cell>
          <cell r="O69">
            <v>0.70251396648044695</v>
          </cell>
          <cell r="P69">
            <v>6.5727699530515604E-3</v>
          </cell>
          <cell r="Q69">
            <v>6.9832402234639712E-3</v>
          </cell>
          <cell r="R69">
            <v>7.0000000000000284E-2</v>
          </cell>
          <cell r="S69">
            <v>0.25000000000000711</v>
          </cell>
          <cell r="T69">
            <v>1.2126236837417537E-4</v>
          </cell>
          <cell r="U69">
            <v>1.4001961156882345</v>
          </cell>
          <cell r="V69">
            <v>10.72</v>
          </cell>
          <cell r="W69">
            <v>36.050000000000004</v>
          </cell>
          <cell r="X69">
            <v>36.02823655989588</v>
          </cell>
          <cell r="Y69">
            <v>6.9832402234639712E-3</v>
          </cell>
          <cell r="Z69">
            <v>3.3628731343283582</v>
          </cell>
          <cell r="AA69">
            <v>25.330000000000005</v>
          </cell>
          <cell r="AB69">
            <v>0.70263522884882113</v>
          </cell>
        </row>
        <row r="70">
          <cell r="A70">
            <v>92229</v>
          </cell>
          <cell r="B70" t="str">
            <v>RFR PLÅT DP20 EN 1.4301/1.4307, PE-PLAST3000 X 1500 X 2,0</v>
          </cell>
          <cell r="C70" t="str">
            <v>301001003213</v>
          </cell>
          <cell r="E70">
            <v>72</v>
          </cell>
          <cell r="F70">
            <v>3203</v>
          </cell>
          <cell r="G70" t="str">
            <v>Plåt YTB RFR</v>
          </cell>
          <cell r="H70" t="str">
            <v>Kallvalsad plåt</v>
          </cell>
          <cell r="I70">
            <v>10.23</v>
          </cell>
          <cell r="J70">
            <v>1</v>
          </cell>
          <cell r="K70" t="str">
            <v>KG</v>
          </cell>
          <cell r="L70">
            <v>34.4</v>
          </cell>
          <cell r="M70">
            <v>3.36</v>
          </cell>
          <cell r="N70">
            <v>24.169999999999998</v>
          </cell>
          <cell r="O70">
            <v>0.70261627906976742</v>
          </cell>
          <cell r="P70">
            <v>7.82013685239491E-3</v>
          </cell>
          <cell r="Q70">
            <v>7.2674418604650182E-3</v>
          </cell>
          <cell r="R70">
            <v>8.0000000000000071E-2</v>
          </cell>
          <cell r="S70">
            <v>0.25</v>
          </cell>
          <cell r="T70">
            <v>-1.6317661666509498E-4</v>
          </cell>
          <cell r="U70">
            <v>1.4001961156882345</v>
          </cell>
          <cell r="V70">
            <v>10.31</v>
          </cell>
          <cell r="W70">
            <v>34.65</v>
          </cell>
          <cell r="X70">
            <v>34.650290945198371</v>
          </cell>
          <cell r="Y70">
            <v>7.2674418604650182E-3</v>
          </cell>
          <cell r="Z70">
            <v>3.360814742967992</v>
          </cell>
          <cell r="AA70">
            <v>24.339999999999996</v>
          </cell>
          <cell r="AB70">
            <v>0.70245310245310233</v>
          </cell>
        </row>
        <row r="71">
          <cell r="A71">
            <v>57363</v>
          </cell>
          <cell r="B71" t="str">
            <v>RFR PLÅT DP20 EN 1.4301/1.4307, PE-PLAST2500 X 1250 X 2,0</v>
          </cell>
          <cell r="C71" t="str">
            <v>301001003213</v>
          </cell>
          <cell r="E71">
            <v>50</v>
          </cell>
          <cell r="F71">
            <v>3203</v>
          </cell>
          <cell r="G71" t="str">
            <v>Plåt YTB RFR</v>
          </cell>
          <cell r="H71" t="str">
            <v>Kallvalsad plåt</v>
          </cell>
          <cell r="I71">
            <v>10.23</v>
          </cell>
          <cell r="J71">
            <v>1</v>
          </cell>
          <cell r="K71" t="str">
            <v>KG</v>
          </cell>
          <cell r="L71">
            <v>34.4</v>
          </cell>
          <cell r="M71">
            <v>3.36</v>
          </cell>
          <cell r="N71">
            <v>24.169999999999998</v>
          </cell>
          <cell r="O71">
            <v>0.70261627906976742</v>
          </cell>
          <cell r="P71">
            <v>7.82013685239491E-3</v>
          </cell>
          <cell r="Q71">
            <v>7.2674418604650182E-3</v>
          </cell>
          <cell r="R71">
            <v>8.0000000000000071E-2</v>
          </cell>
          <cell r="S71">
            <v>0.25</v>
          </cell>
          <cell r="T71">
            <v>-1.6317661666509498E-4</v>
          </cell>
          <cell r="U71">
            <v>1.4001961156882345</v>
          </cell>
          <cell r="V71">
            <v>10.31</v>
          </cell>
          <cell r="W71">
            <v>34.65</v>
          </cell>
          <cell r="X71">
            <v>34.650290945198371</v>
          </cell>
          <cell r="Y71">
            <v>7.2674418604650182E-3</v>
          </cell>
          <cell r="Z71">
            <v>3.360814742967992</v>
          </cell>
          <cell r="AA71">
            <v>24.339999999999996</v>
          </cell>
          <cell r="AB71">
            <v>0.70245310245310233</v>
          </cell>
        </row>
        <row r="72">
          <cell r="A72">
            <v>85908</v>
          </cell>
          <cell r="B72" t="str">
            <v>RFR PLÅT TORRSL.PLAST 1.4301/07, FIBERLA2000 X 1000 X 3,0</v>
          </cell>
          <cell r="C72" t="str">
            <v>301001003213</v>
          </cell>
          <cell r="E72">
            <v>48</v>
          </cell>
          <cell r="F72">
            <v>3203</v>
          </cell>
          <cell r="G72" t="str">
            <v>Plåt YTB RFR</v>
          </cell>
          <cell r="H72" t="str">
            <v>Kallvalsad plåt</v>
          </cell>
          <cell r="I72">
            <v>10.08</v>
          </cell>
          <cell r="J72">
            <v>1</v>
          </cell>
          <cell r="K72" t="str">
            <v>KG</v>
          </cell>
          <cell r="L72">
            <v>33.9</v>
          </cell>
          <cell r="M72">
            <v>3.36</v>
          </cell>
          <cell r="N72">
            <v>23.82</v>
          </cell>
          <cell r="O72">
            <v>0.70265486725663717</v>
          </cell>
          <cell r="P72">
            <v>6.9444444444444198E-3</v>
          </cell>
          <cell r="Q72">
            <v>5.8997050147493457E-3</v>
          </cell>
          <cell r="R72">
            <v>7.0000000000000284E-2</v>
          </cell>
          <cell r="S72">
            <v>0.20000000000000284</v>
          </cell>
          <cell r="T72">
            <v>-3.0882620091865487E-4</v>
          </cell>
          <cell r="U72">
            <v>1.4001961156882345</v>
          </cell>
          <cell r="V72">
            <v>10.15</v>
          </cell>
          <cell r="W72">
            <v>34.1</v>
          </cell>
          <cell r="X72">
            <v>34.112556071170069</v>
          </cell>
          <cell r="Y72">
            <v>5.8997050147493457E-3</v>
          </cell>
          <cell r="Z72">
            <v>3.3596059113300494</v>
          </cell>
          <cell r="AA72">
            <v>23.950000000000003</v>
          </cell>
          <cell r="AB72">
            <v>0.70234604105571852</v>
          </cell>
        </row>
        <row r="73">
          <cell r="A73">
            <v>124423</v>
          </cell>
          <cell r="B73" t="str">
            <v>RFR PLÅT TORRSL.PLAST 1.4301/07,FIBERLAS2000 X 1000 X 1,0</v>
          </cell>
          <cell r="C73" t="str">
            <v>301001003213</v>
          </cell>
          <cell r="E73">
            <v>16</v>
          </cell>
          <cell r="F73">
            <v>3203</v>
          </cell>
          <cell r="G73" t="str">
            <v>Plåt YTB RFR</v>
          </cell>
          <cell r="H73" t="str">
            <v>Kallvalsad plåt</v>
          </cell>
          <cell r="I73">
            <v>12.14</v>
          </cell>
          <cell r="J73">
            <v>1</v>
          </cell>
          <cell r="K73" t="str">
            <v>KG</v>
          </cell>
          <cell r="L73">
            <v>40.799999999999997</v>
          </cell>
          <cell r="M73">
            <v>3.36</v>
          </cell>
          <cell r="N73">
            <v>28.659999999999997</v>
          </cell>
          <cell r="O73">
            <v>0.70245098039215681</v>
          </cell>
          <cell r="P73">
            <v>7.4135090609555032E-3</v>
          </cell>
          <cell r="Q73">
            <v>7.3529411764707842E-3</v>
          </cell>
          <cell r="R73">
            <v>8.9999999999999858E-2</v>
          </cell>
          <cell r="S73">
            <v>0.30000000000000426</v>
          </cell>
          <cell r="T73">
            <v>-1.7890367825956766E-5</v>
          </cell>
          <cell r="U73">
            <v>1.4001961156882345</v>
          </cell>
          <cell r="V73">
            <v>12.23</v>
          </cell>
          <cell r="W73">
            <v>41.1</v>
          </cell>
          <cell r="X73">
            <v>41.103109433537931</v>
          </cell>
          <cell r="Y73">
            <v>7.3529411764707842E-3</v>
          </cell>
          <cell r="Z73">
            <v>3.3605887162714638</v>
          </cell>
          <cell r="AA73">
            <v>28.87</v>
          </cell>
          <cell r="AB73">
            <v>0.70243309002433085</v>
          </cell>
        </row>
        <row r="74">
          <cell r="A74">
            <v>88889</v>
          </cell>
          <cell r="B74" t="str">
            <v>RFR PLÅT DP20 EN 1.4301/1.4307, PE-PLAST2500 X 1250 X 1,0</v>
          </cell>
          <cell r="C74" t="str">
            <v>301001003213</v>
          </cell>
          <cell r="E74">
            <v>25</v>
          </cell>
          <cell r="F74">
            <v>3203</v>
          </cell>
          <cell r="G74" t="str">
            <v>Plåt YTB RFR</v>
          </cell>
          <cell r="H74" t="str">
            <v>Kallvalsad plåt</v>
          </cell>
          <cell r="I74">
            <v>12.14</v>
          </cell>
          <cell r="J74">
            <v>1</v>
          </cell>
          <cell r="K74" t="str">
            <v>KG</v>
          </cell>
          <cell r="L74">
            <v>40.799999999999997</v>
          </cell>
          <cell r="M74">
            <v>3.36</v>
          </cell>
          <cell r="N74">
            <v>28.659999999999997</v>
          </cell>
          <cell r="O74">
            <v>0.70245098039215681</v>
          </cell>
          <cell r="P74">
            <v>7.4135090609555032E-3</v>
          </cell>
          <cell r="Q74">
            <v>7.3529411764707842E-3</v>
          </cell>
          <cell r="R74">
            <v>8.9999999999999858E-2</v>
          </cell>
          <cell r="S74">
            <v>0.30000000000000426</v>
          </cell>
          <cell r="T74">
            <v>-1.7890367825956766E-5</v>
          </cell>
          <cell r="U74">
            <v>1.4001961156882345</v>
          </cell>
          <cell r="V74">
            <v>12.23</v>
          </cell>
          <cell r="W74">
            <v>41.1</v>
          </cell>
          <cell r="X74">
            <v>41.103109433537931</v>
          </cell>
          <cell r="Y74">
            <v>7.3529411764707842E-3</v>
          </cell>
          <cell r="Z74">
            <v>3.3605887162714638</v>
          </cell>
          <cell r="AA74">
            <v>28.87</v>
          </cell>
          <cell r="AB74">
            <v>0.70243309002433085</v>
          </cell>
        </row>
        <row r="75">
          <cell r="A75">
            <v>127310</v>
          </cell>
          <cell r="B75" t="str">
            <v>RFR PLÅT DP20 EN 1.4301/1.4307, PE-PLAST2500 X 1250 X 0,7</v>
          </cell>
          <cell r="C75" t="str">
            <v>301001003213</v>
          </cell>
          <cell r="E75">
            <v>17.5</v>
          </cell>
          <cell r="F75">
            <v>3203</v>
          </cell>
          <cell r="G75" t="str">
            <v>Plåt YTB RFR</v>
          </cell>
          <cell r="H75" t="str">
            <v>Kallvalsad plåt</v>
          </cell>
          <cell r="I75">
            <v>14.14</v>
          </cell>
          <cell r="J75">
            <v>1</v>
          </cell>
          <cell r="K75" t="str">
            <v>KG</v>
          </cell>
          <cell r="L75">
            <v>47.5</v>
          </cell>
          <cell r="M75">
            <v>3.36</v>
          </cell>
          <cell r="N75">
            <v>33.36</v>
          </cell>
          <cell r="O75">
            <v>0.70231578947368423</v>
          </cell>
          <cell r="P75">
            <v>7.7793493635076594E-3</v>
          </cell>
          <cell r="Q75">
            <v>8.4210526315791068E-3</v>
          </cell>
          <cell r="R75">
            <v>0.10999999999999943</v>
          </cell>
          <cell r="S75">
            <v>0.40000000000000568</v>
          </cell>
          <cell r="T75">
            <v>1.8942973299640453E-4</v>
          </cell>
          <cell r="U75">
            <v>1.4001961156882345</v>
          </cell>
          <cell r="V75">
            <v>14.25</v>
          </cell>
          <cell r="W75">
            <v>47.900000000000006</v>
          </cell>
          <cell r="X75">
            <v>47.892012218145169</v>
          </cell>
          <cell r="Y75">
            <v>8.4210526315791068E-3</v>
          </cell>
          <cell r="Z75">
            <v>3.3614035087719301</v>
          </cell>
          <cell r="AA75">
            <v>33.650000000000006</v>
          </cell>
          <cell r="AB75">
            <v>0.70250521920668063</v>
          </cell>
        </row>
        <row r="76">
          <cell r="A76">
            <v>127311</v>
          </cell>
          <cell r="B76" t="str">
            <v>RFR PLÅT TORRSL.PLAST 1.4301/07,FIBERLAS2500 X 1250 X 1,5</v>
          </cell>
          <cell r="C76" t="str">
            <v>301001003213</v>
          </cell>
          <cell r="E76">
            <v>37.5</v>
          </cell>
          <cell r="F76">
            <v>3203</v>
          </cell>
          <cell r="G76" t="str">
            <v>Plåt YTB RFR</v>
          </cell>
          <cell r="H76" t="str">
            <v>Kallvalsad plåt</v>
          </cell>
          <cell r="I76">
            <v>10.65</v>
          </cell>
          <cell r="J76">
            <v>1</v>
          </cell>
          <cell r="K76" t="str">
            <v>KG</v>
          </cell>
          <cell r="L76">
            <v>35.799999999999997</v>
          </cell>
          <cell r="M76">
            <v>3.36</v>
          </cell>
          <cell r="N76">
            <v>25.15</v>
          </cell>
          <cell r="O76">
            <v>0.70251396648044695</v>
          </cell>
          <cell r="P76">
            <v>6.5727699530515604E-3</v>
          </cell>
          <cell r="Q76">
            <v>6.9832402234639712E-3</v>
          </cell>
          <cell r="R76">
            <v>7.0000000000000284E-2</v>
          </cell>
          <cell r="S76">
            <v>0.25000000000000711</v>
          </cell>
          <cell r="T76">
            <v>1.2126236837417537E-4</v>
          </cell>
          <cell r="U76">
            <v>1.4001961156882345</v>
          </cell>
          <cell r="V76">
            <v>10.72</v>
          </cell>
          <cell r="W76">
            <v>36.050000000000004</v>
          </cell>
          <cell r="X76">
            <v>36.02823655989588</v>
          </cell>
          <cell r="Y76">
            <v>6.9832402234639712E-3</v>
          </cell>
          <cell r="Z76">
            <v>3.3628731343283582</v>
          </cell>
          <cell r="AA76">
            <v>25.330000000000005</v>
          </cell>
          <cell r="AB76">
            <v>0.70263522884882113</v>
          </cell>
        </row>
        <row r="77">
          <cell r="A77">
            <v>41297</v>
          </cell>
          <cell r="B77" t="str">
            <v>RFR PLÅT TORRSL.PLAST 1.4301/07, FIBERLA2500 X 1250 X 2,0</v>
          </cell>
          <cell r="C77" t="str">
            <v>301001003213</v>
          </cell>
          <cell r="E77">
            <v>50</v>
          </cell>
          <cell r="F77">
            <v>3203</v>
          </cell>
          <cell r="G77" t="str">
            <v>Plåt YTB RFR</v>
          </cell>
          <cell r="H77" t="str">
            <v>Kallvalsad plåt</v>
          </cell>
          <cell r="I77">
            <v>10.23</v>
          </cell>
          <cell r="J77">
            <v>1</v>
          </cell>
          <cell r="K77" t="str">
            <v>KG</v>
          </cell>
          <cell r="L77">
            <v>34.4</v>
          </cell>
          <cell r="M77">
            <v>3.36</v>
          </cell>
          <cell r="N77">
            <v>24.169999999999998</v>
          </cell>
          <cell r="O77">
            <v>0.70261627906976742</v>
          </cell>
          <cell r="P77">
            <v>7.82013685239491E-3</v>
          </cell>
          <cell r="Q77">
            <v>7.2674418604650182E-3</v>
          </cell>
          <cell r="R77">
            <v>8.0000000000000071E-2</v>
          </cell>
          <cell r="S77">
            <v>0.25</v>
          </cell>
          <cell r="T77">
            <v>-1.6317661666509498E-4</v>
          </cell>
          <cell r="U77">
            <v>1.4001961156882345</v>
          </cell>
          <cell r="V77">
            <v>10.31</v>
          </cell>
          <cell r="W77">
            <v>34.65</v>
          </cell>
          <cell r="X77">
            <v>34.650290945198371</v>
          </cell>
          <cell r="Y77">
            <v>7.2674418604650182E-3</v>
          </cell>
          <cell r="Z77">
            <v>3.360814742967992</v>
          </cell>
          <cell r="AA77">
            <v>24.339999999999996</v>
          </cell>
          <cell r="AB77">
            <v>0.70245310245310233</v>
          </cell>
        </row>
        <row r="78">
          <cell r="A78">
            <v>22567</v>
          </cell>
          <cell r="B78" t="str">
            <v>RFR PLÅT DP20 EN 1.4301/1.4307, PE-PLAST2500 X 1250 X 1,25</v>
          </cell>
          <cell r="C78" t="str">
            <v>301001003213</v>
          </cell>
          <cell r="E78">
            <v>31.3</v>
          </cell>
          <cell r="F78">
            <v>3203</v>
          </cell>
          <cell r="G78" t="str">
            <v>Plåt YTB RFR</v>
          </cell>
          <cell r="H78" t="str">
            <v>Kallvalsad plåt</v>
          </cell>
          <cell r="I78">
            <v>11.26</v>
          </cell>
          <cell r="J78">
            <v>1</v>
          </cell>
          <cell r="K78" t="str">
            <v>KG</v>
          </cell>
          <cell r="L78">
            <v>37.85</v>
          </cell>
          <cell r="M78">
            <v>3.36</v>
          </cell>
          <cell r="N78">
            <v>26.590000000000003</v>
          </cell>
          <cell r="O78">
            <v>0.70250990752972264</v>
          </cell>
          <cell r="P78">
            <v>7.1047957371226378E-3</v>
          </cell>
          <cell r="Q78">
            <v>6.6050198150593431E-3</v>
          </cell>
          <cell r="R78">
            <v>8.0000000000000071E-2</v>
          </cell>
          <cell r="S78">
            <v>0.25</v>
          </cell>
          <cell r="T78">
            <v>-1.4770280531317681E-4</v>
          </cell>
          <cell r="U78">
            <v>1.4001961156882345</v>
          </cell>
          <cell r="V78">
            <v>11.34</v>
          </cell>
          <cell r="W78">
            <v>38.1</v>
          </cell>
          <cell r="X78">
            <v>38.111959196755528</v>
          </cell>
          <cell r="Y78">
            <v>6.6050198150593431E-3</v>
          </cell>
          <cell r="Z78">
            <v>3.35978835978836</v>
          </cell>
          <cell r="AA78">
            <v>26.76</v>
          </cell>
          <cell r="AB78">
            <v>0.70236220472440947</v>
          </cell>
        </row>
        <row r="79">
          <cell r="A79">
            <v>43359</v>
          </cell>
          <cell r="B79" t="str">
            <v>RFR PLÅT BL.GL 2R PE-PLAST 1.4301/07    2500 X 1250 X 1,5</v>
          </cell>
          <cell r="C79" t="str">
            <v>301001003213</v>
          </cell>
          <cell r="E79">
            <v>37.5</v>
          </cell>
          <cell r="F79">
            <v>3203</v>
          </cell>
          <cell r="G79" t="str">
            <v>Plåt YTB RFR</v>
          </cell>
          <cell r="H79" t="str">
            <v>Kallvalsad plåt</v>
          </cell>
          <cell r="I79">
            <v>11.42</v>
          </cell>
          <cell r="J79">
            <v>1</v>
          </cell>
          <cell r="K79" t="str">
            <v>KG</v>
          </cell>
          <cell r="L79">
            <v>38.4</v>
          </cell>
          <cell r="M79">
            <v>3.36</v>
          </cell>
          <cell r="N79">
            <v>26.979999999999997</v>
          </cell>
          <cell r="O79">
            <v>0.70260416666666659</v>
          </cell>
          <cell r="P79">
            <v>2.4518388791593626E-2</v>
          </cell>
          <cell r="Q79">
            <v>2.3437500000000222E-2</v>
          </cell>
          <cell r="R79">
            <v>0.27999999999999936</v>
          </cell>
          <cell r="S79">
            <v>0.90000000000000568</v>
          </cell>
          <cell r="T79">
            <v>-3.1409033078866333E-4</v>
          </cell>
          <cell r="U79">
            <v>1.4001961156882345</v>
          </cell>
          <cell r="V79">
            <v>11.7</v>
          </cell>
          <cell r="W79">
            <v>39.300000000000004</v>
          </cell>
          <cell r="X79">
            <v>39.321862663319187</v>
          </cell>
          <cell r="Y79">
            <v>2.3437500000000222E-2</v>
          </cell>
          <cell r="Z79">
            <v>3.3589743589743595</v>
          </cell>
          <cell r="AA79">
            <v>27.600000000000005</v>
          </cell>
          <cell r="AB79">
            <v>0.70229007633587792</v>
          </cell>
        </row>
        <row r="80">
          <cell r="A80">
            <v>18149</v>
          </cell>
          <cell r="B80" t="str">
            <v>RFR PLÅT DP20 EN 1.4301/1.4307, PE-PLAST3000 X 1500 X 1,0</v>
          </cell>
          <cell r="C80" t="str">
            <v>301001003213</v>
          </cell>
          <cell r="E80">
            <v>36</v>
          </cell>
          <cell r="F80">
            <v>3203</v>
          </cell>
          <cell r="G80" t="str">
            <v>Plåt YTB RFR</v>
          </cell>
          <cell r="H80" t="str">
            <v>Kallvalsad plåt</v>
          </cell>
          <cell r="I80">
            <v>12.14</v>
          </cell>
          <cell r="J80">
            <v>1</v>
          </cell>
          <cell r="K80" t="str">
            <v>KG</v>
          </cell>
          <cell r="L80">
            <v>40.799999999999997</v>
          </cell>
          <cell r="M80">
            <v>3.36</v>
          </cell>
          <cell r="N80">
            <v>28.659999999999997</v>
          </cell>
          <cell r="O80">
            <v>0.70245098039215681</v>
          </cell>
          <cell r="P80">
            <v>7.4135090609555032E-3</v>
          </cell>
          <cell r="Q80">
            <v>7.3529411764707842E-3</v>
          </cell>
          <cell r="R80">
            <v>8.9999999999999858E-2</v>
          </cell>
          <cell r="S80">
            <v>0.30000000000000426</v>
          </cell>
          <cell r="T80">
            <v>-1.7890367825956766E-5</v>
          </cell>
          <cell r="U80">
            <v>1.4001961156882345</v>
          </cell>
          <cell r="V80">
            <v>12.23</v>
          </cell>
          <cell r="W80">
            <v>41.1</v>
          </cell>
          <cell r="X80">
            <v>41.103109433537931</v>
          </cell>
          <cell r="Y80">
            <v>7.3529411764707842E-3</v>
          </cell>
          <cell r="Z80">
            <v>3.3605887162714638</v>
          </cell>
          <cell r="AA80">
            <v>28.87</v>
          </cell>
          <cell r="AB80">
            <v>0.70243309002433085</v>
          </cell>
        </row>
        <row r="81">
          <cell r="A81">
            <v>10277</v>
          </cell>
          <cell r="B81" t="str">
            <v>RFR PLÅT MÖNS.VALS AN5 1.4301/07        2500 X 1250 X 0,7</v>
          </cell>
          <cell r="C81" t="str">
            <v>301001003213</v>
          </cell>
          <cell r="E81">
            <v>17.5</v>
          </cell>
          <cell r="F81">
            <v>3203</v>
          </cell>
          <cell r="G81" t="str">
            <v>Plåt YTB RFR</v>
          </cell>
          <cell r="H81" t="str">
            <v>Kallvalsad plåt</v>
          </cell>
          <cell r="I81">
            <v>32.799999999999997</v>
          </cell>
          <cell r="J81">
            <v>1</v>
          </cell>
          <cell r="K81" t="str">
            <v>KG</v>
          </cell>
          <cell r="L81">
            <v>110</v>
          </cell>
          <cell r="M81">
            <v>3.35</v>
          </cell>
          <cell r="N81">
            <v>77.2</v>
          </cell>
          <cell r="O81">
            <v>0.7018181818181819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1.4001961156882345</v>
          </cell>
          <cell r="V81">
            <v>32.799999999999997</v>
          </cell>
          <cell r="W81">
            <v>110</v>
          </cell>
          <cell r="X81">
            <v>110.2356491758008</v>
          </cell>
          <cell r="Y81">
            <v>0</v>
          </cell>
          <cell r="Z81">
            <v>3.3536585365853662</v>
          </cell>
          <cell r="AA81">
            <v>77.2</v>
          </cell>
          <cell r="AB81">
            <v>0.7018181818181819</v>
          </cell>
        </row>
        <row r="82">
          <cell r="A82">
            <v>10493</v>
          </cell>
          <cell r="B82" t="str">
            <v>RFR PLÅT MÖNS.VALS AN5 1.4301/07        2000 X 1000 X 1,0</v>
          </cell>
          <cell r="C82" t="str">
            <v>301001003213</v>
          </cell>
          <cell r="E82">
            <v>16</v>
          </cell>
          <cell r="F82">
            <v>3203</v>
          </cell>
          <cell r="G82" t="str">
            <v>Plåt YTB RFR</v>
          </cell>
          <cell r="H82" t="str">
            <v>Kallvalsad plåt</v>
          </cell>
          <cell r="I82">
            <v>30</v>
          </cell>
          <cell r="J82">
            <v>1</v>
          </cell>
          <cell r="K82" t="str">
            <v>KG</v>
          </cell>
          <cell r="L82">
            <v>101</v>
          </cell>
          <cell r="M82">
            <v>3.37</v>
          </cell>
          <cell r="N82">
            <v>71</v>
          </cell>
          <cell r="O82">
            <v>0.70297029702970293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1.4001961156882345</v>
          </cell>
          <cell r="V82">
            <v>30</v>
          </cell>
          <cell r="W82">
            <v>101</v>
          </cell>
          <cell r="X82">
            <v>100.82528888030562</v>
          </cell>
          <cell r="Y82">
            <v>0</v>
          </cell>
          <cell r="Z82">
            <v>3.3666666666666667</v>
          </cell>
          <cell r="AA82">
            <v>71</v>
          </cell>
          <cell r="AB82">
            <v>0.70297029702970293</v>
          </cell>
        </row>
        <row r="83">
          <cell r="A83">
            <v>70925</v>
          </cell>
          <cell r="B83" t="str">
            <v>RFR PLÅT TORRSL.PLAST 1.4301/07, FIBERLA2000 X 1000 X 2,0</v>
          </cell>
          <cell r="C83" t="str">
            <v>301001003213</v>
          </cell>
          <cell r="E83">
            <v>32</v>
          </cell>
          <cell r="F83">
            <v>3203</v>
          </cell>
          <cell r="G83" t="str">
            <v>Plåt YTB RFR</v>
          </cell>
          <cell r="H83" t="str">
            <v>Kallvalsad plåt</v>
          </cell>
          <cell r="I83">
            <v>9.36</v>
          </cell>
          <cell r="J83">
            <v>1</v>
          </cell>
          <cell r="K83" t="str">
            <v>KG</v>
          </cell>
          <cell r="L83">
            <v>31.45</v>
          </cell>
          <cell r="M83">
            <v>3.36</v>
          </cell>
          <cell r="N83">
            <v>22.09</v>
          </cell>
          <cell r="O83">
            <v>0.70238473767885534</v>
          </cell>
          <cell r="P83">
            <v>7.4786324786324521E-3</v>
          </cell>
          <cell r="Q83">
            <v>7.9491255961845475E-3</v>
          </cell>
          <cell r="R83">
            <v>7.0000000000000284E-2</v>
          </cell>
          <cell r="S83">
            <v>0.25000000000000355</v>
          </cell>
          <cell r="T83">
            <v>1.3892162713835532E-4</v>
          </cell>
          <cell r="U83">
            <v>1.4001961156882345</v>
          </cell>
          <cell r="V83">
            <v>9.43</v>
          </cell>
          <cell r="W83">
            <v>31.700000000000003</v>
          </cell>
          <cell r="X83">
            <v>31.692749138042732</v>
          </cell>
          <cell r="Y83">
            <v>7.9491255961845475E-3</v>
          </cell>
          <cell r="Z83">
            <v>3.3616118769883356</v>
          </cell>
          <cell r="AA83">
            <v>22.270000000000003</v>
          </cell>
          <cell r="AB83">
            <v>0.7025236593059937</v>
          </cell>
        </row>
        <row r="84">
          <cell r="A84">
            <v>81783</v>
          </cell>
          <cell r="B84" t="str">
            <v>RFR PLÅT MÖNS.VALS AN5 1.4301/07        2500 X 1250 X 1,5</v>
          </cell>
          <cell r="C84" t="str">
            <v>301001003213</v>
          </cell>
          <cell r="E84">
            <v>37.5</v>
          </cell>
          <cell r="F84">
            <v>3203</v>
          </cell>
          <cell r="G84" t="str">
            <v>Plåt YTB RFR</v>
          </cell>
          <cell r="H84" t="str">
            <v>Kallvalsad plåt</v>
          </cell>
          <cell r="I84">
            <v>25.53</v>
          </cell>
          <cell r="J84">
            <v>1</v>
          </cell>
          <cell r="K84" t="str">
            <v>KG</v>
          </cell>
          <cell r="L84">
            <v>85.8</v>
          </cell>
          <cell r="M84">
            <v>3.36</v>
          </cell>
          <cell r="N84">
            <v>60.269999999999996</v>
          </cell>
          <cell r="O84">
            <v>0.70244755244755241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1.4001961156882345</v>
          </cell>
          <cell r="V84">
            <v>25.53</v>
          </cell>
          <cell r="W84">
            <v>85.800000000000011</v>
          </cell>
          <cell r="X84">
            <v>85.802320837140087</v>
          </cell>
          <cell r="Y84">
            <v>0</v>
          </cell>
          <cell r="Z84">
            <v>3.3607520564042308</v>
          </cell>
          <cell r="AA84">
            <v>60.27000000000001</v>
          </cell>
          <cell r="AB84">
            <v>0.70244755244755253</v>
          </cell>
        </row>
        <row r="85">
          <cell r="A85">
            <v>39246</v>
          </cell>
          <cell r="B85" t="str">
            <v>RFR VARMV.PLÅT EN1.4301/07 YTA1D        4000 X 2000 X 5,0</v>
          </cell>
          <cell r="C85" t="str">
            <v>301001003214</v>
          </cell>
          <cell r="E85">
            <v>320</v>
          </cell>
          <cell r="F85">
            <v>3213</v>
          </cell>
          <cell r="G85" t="str">
            <v>Plåt KBR RFR</v>
          </cell>
          <cell r="H85" t="str">
            <v>Kallvalsad plåt</v>
          </cell>
          <cell r="I85">
            <v>7.81</v>
          </cell>
          <cell r="J85">
            <v>1</v>
          </cell>
          <cell r="K85" t="str">
            <v>KG</v>
          </cell>
          <cell r="L85">
            <v>31.3</v>
          </cell>
          <cell r="M85">
            <v>4.01</v>
          </cell>
          <cell r="N85">
            <v>23.490000000000002</v>
          </cell>
          <cell r="O85">
            <v>0.75047923322683707</v>
          </cell>
          <cell r="P85">
            <v>7.6824583866839102E-3</v>
          </cell>
          <cell r="Q85">
            <v>6.389776357827559E-3</v>
          </cell>
          <cell r="R85">
            <v>6.0000000000000497E-2</v>
          </cell>
          <cell r="S85">
            <v>0.19999999999999929</v>
          </cell>
          <cell r="T85">
            <v>-3.2050306810693652E-4</v>
          </cell>
          <cell r="U85">
            <v>1.5196840288382714</v>
          </cell>
          <cell r="V85">
            <v>7.87</v>
          </cell>
          <cell r="W85">
            <v>31.5</v>
          </cell>
          <cell r="X85">
            <v>31.517309171866469</v>
          </cell>
          <cell r="Y85">
            <v>6.389776357827559E-3</v>
          </cell>
          <cell r="Z85">
            <v>4.0025412960609907</v>
          </cell>
          <cell r="AA85">
            <v>23.63</v>
          </cell>
          <cell r="AB85">
            <v>0.75015873015873014</v>
          </cell>
        </row>
        <row r="86">
          <cell r="A86">
            <v>37226</v>
          </cell>
          <cell r="B86" t="str">
            <v>RFR VARMV.PLÅT EN1.4301/07 YTA1D        4000 X 2000 X 8,0</v>
          </cell>
          <cell r="C86" t="str">
            <v>301001003214</v>
          </cell>
          <cell r="E86">
            <v>512</v>
          </cell>
          <cell r="F86">
            <v>3213</v>
          </cell>
          <cell r="G86" t="str">
            <v>Plåt KBR RFR</v>
          </cell>
          <cell r="H86" t="str">
            <v>Kallvalsad plåt</v>
          </cell>
          <cell r="I86">
            <v>7.81</v>
          </cell>
          <cell r="J86">
            <v>1</v>
          </cell>
          <cell r="K86" t="str">
            <v>KG</v>
          </cell>
          <cell r="L86">
            <v>31.3</v>
          </cell>
          <cell r="M86">
            <v>4.01</v>
          </cell>
          <cell r="N86">
            <v>23.490000000000002</v>
          </cell>
          <cell r="O86">
            <v>0.75047923322683707</v>
          </cell>
          <cell r="P86">
            <v>7.6824583866839102E-3</v>
          </cell>
          <cell r="Q86">
            <v>6.389776357827559E-3</v>
          </cell>
          <cell r="R86">
            <v>6.0000000000000497E-2</v>
          </cell>
          <cell r="S86">
            <v>0.19999999999999929</v>
          </cell>
          <cell r="T86">
            <v>-3.2050306810693652E-4</v>
          </cell>
          <cell r="U86">
            <v>1.5196840288382714</v>
          </cell>
          <cell r="V86">
            <v>7.87</v>
          </cell>
          <cell r="W86">
            <v>31.5</v>
          </cell>
          <cell r="X86">
            <v>31.517309171866469</v>
          </cell>
          <cell r="Y86">
            <v>6.389776357827559E-3</v>
          </cell>
          <cell r="Z86">
            <v>4.0025412960609907</v>
          </cell>
          <cell r="AA86">
            <v>23.63</v>
          </cell>
          <cell r="AB86">
            <v>0.75015873015873014</v>
          </cell>
        </row>
        <row r="87">
          <cell r="A87">
            <v>89919</v>
          </cell>
          <cell r="B87" t="str">
            <v>RFR VARMV.PLÅT EN1.4301/07 YTA1D        4000 X 2000 X 4,0</v>
          </cell>
          <cell r="C87" t="str">
            <v>301001003214</v>
          </cell>
          <cell r="E87">
            <v>256</v>
          </cell>
          <cell r="F87">
            <v>3213</v>
          </cell>
          <cell r="G87" t="str">
            <v>Plåt KBR RFR</v>
          </cell>
          <cell r="H87" t="str">
            <v>Kallvalsad plåt</v>
          </cell>
          <cell r="I87">
            <v>7.81</v>
          </cell>
          <cell r="J87">
            <v>1</v>
          </cell>
          <cell r="K87" t="str">
            <v>KG</v>
          </cell>
          <cell r="L87">
            <v>31.3</v>
          </cell>
          <cell r="M87">
            <v>4.01</v>
          </cell>
          <cell r="N87">
            <v>23.490000000000002</v>
          </cell>
          <cell r="O87">
            <v>0.75047923322683707</v>
          </cell>
          <cell r="P87">
            <v>7.6824583866839102E-3</v>
          </cell>
          <cell r="Q87">
            <v>6.389776357827559E-3</v>
          </cell>
          <cell r="R87">
            <v>6.0000000000000497E-2</v>
          </cell>
          <cell r="S87">
            <v>0.19999999999999929</v>
          </cell>
          <cell r="T87">
            <v>-3.2050306810693652E-4</v>
          </cell>
          <cell r="U87">
            <v>1.5196840288382714</v>
          </cell>
          <cell r="V87">
            <v>7.87</v>
          </cell>
          <cell r="W87">
            <v>31.5</v>
          </cell>
          <cell r="X87">
            <v>31.517309171866469</v>
          </cell>
          <cell r="Y87">
            <v>6.389776357827559E-3</v>
          </cell>
          <cell r="Z87">
            <v>4.0025412960609907</v>
          </cell>
          <cell r="AA87">
            <v>23.63</v>
          </cell>
          <cell r="AB87">
            <v>0.75015873015873014</v>
          </cell>
        </row>
        <row r="88">
          <cell r="A88">
            <v>47647</v>
          </cell>
          <cell r="B88" t="str">
            <v>RFR KALLV.PLÅT EN1.4301/07 YTA2B        4000 X 2000 X 3,0</v>
          </cell>
          <cell r="C88" t="str">
            <v>301001003214</v>
          </cell>
          <cell r="E88">
            <v>192</v>
          </cell>
          <cell r="F88">
            <v>3213</v>
          </cell>
          <cell r="G88" t="str">
            <v>Plåt KBR RFR</v>
          </cell>
          <cell r="H88" t="str">
            <v>Kallvalsad plåt</v>
          </cell>
          <cell r="I88">
            <v>9.36</v>
          </cell>
          <cell r="J88">
            <v>1</v>
          </cell>
          <cell r="K88" t="str">
            <v>KG</v>
          </cell>
          <cell r="L88">
            <v>37.5</v>
          </cell>
          <cell r="M88">
            <v>4.01</v>
          </cell>
          <cell r="N88">
            <v>28.14</v>
          </cell>
          <cell r="O88">
            <v>0.75040000000000007</v>
          </cell>
          <cell r="P88">
            <v>7.4786324786324521E-3</v>
          </cell>
          <cell r="Q88">
            <v>6.6666666666665986E-3</v>
          </cell>
          <cell r="R88">
            <v>7.0000000000000284E-2</v>
          </cell>
          <cell r="S88">
            <v>0.25</v>
          </cell>
          <cell r="T88">
            <v>-2.0132450331133978E-4</v>
          </cell>
          <cell r="U88">
            <v>1.5196840288382714</v>
          </cell>
          <cell r="V88">
            <v>9.43</v>
          </cell>
          <cell r="W88">
            <v>37.75</v>
          </cell>
          <cell r="X88">
            <v>37.764704636683703</v>
          </cell>
          <cell r="Y88">
            <v>6.6666666666665986E-3</v>
          </cell>
          <cell r="Z88">
            <v>4.0031813361611874</v>
          </cell>
          <cell r="AA88">
            <v>28.32</v>
          </cell>
          <cell r="AB88">
            <v>0.75019867549668873</v>
          </cell>
        </row>
        <row r="89">
          <cell r="A89">
            <v>83805</v>
          </cell>
          <cell r="B89" t="str">
            <v>RFR VARMV.PLÅT EN1.4301/07 YTA1D        4000 X 2000 X 10,0</v>
          </cell>
          <cell r="C89" t="str">
            <v>301001003214</v>
          </cell>
          <cell r="E89">
            <v>640</v>
          </cell>
          <cell r="F89">
            <v>3213</v>
          </cell>
          <cell r="G89" t="str">
            <v>Plåt KBR RFR</v>
          </cell>
          <cell r="H89" t="str">
            <v>Kallvalsad plåt</v>
          </cell>
          <cell r="I89">
            <v>7.81</v>
          </cell>
          <cell r="J89">
            <v>1</v>
          </cell>
          <cell r="K89" t="str">
            <v>KG</v>
          </cell>
          <cell r="L89">
            <v>31.3</v>
          </cell>
          <cell r="M89">
            <v>4.01</v>
          </cell>
          <cell r="N89">
            <v>23.490000000000002</v>
          </cell>
          <cell r="O89">
            <v>0.75047923322683707</v>
          </cell>
          <cell r="P89">
            <v>7.6824583866839102E-3</v>
          </cell>
          <cell r="Q89">
            <v>6.389776357827559E-3</v>
          </cell>
          <cell r="R89">
            <v>6.0000000000000497E-2</v>
          </cell>
          <cell r="S89">
            <v>0.19999999999999929</v>
          </cell>
          <cell r="T89">
            <v>-3.2050306810693652E-4</v>
          </cell>
          <cell r="U89">
            <v>1.5196840288382714</v>
          </cell>
          <cell r="V89">
            <v>7.87</v>
          </cell>
          <cell r="W89">
            <v>31.5</v>
          </cell>
          <cell r="X89">
            <v>31.517309171866469</v>
          </cell>
          <cell r="Y89">
            <v>6.389776357827559E-3</v>
          </cell>
          <cell r="Z89">
            <v>4.0025412960609907</v>
          </cell>
          <cell r="AA89">
            <v>23.63</v>
          </cell>
          <cell r="AB89">
            <v>0.75015873015873014</v>
          </cell>
        </row>
        <row r="90">
          <cell r="A90">
            <v>48618</v>
          </cell>
          <cell r="B90" t="str">
            <v>RFR VARMV.PLÅT EN1.4301/07 YTA1D        4000 X 2000 X 6,0</v>
          </cell>
          <cell r="C90" t="str">
            <v>301001003214</v>
          </cell>
          <cell r="E90">
            <v>384</v>
          </cell>
          <cell r="F90">
            <v>3213</v>
          </cell>
          <cell r="G90" t="str">
            <v>Plåt KBR RFR</v>
          </cell>
          <cell r="H90" t="str">
            <v>Kallvalsad plåt</v>
          </cell>
          <cell r="I90">
            <v>7.81</v>
          </cell>
          <cell r="J90">
            <v>1</v>
          </cell>
          <cell r="K90" t="str">
            <v>KG</v>
          </cell>
          <cell r="L90">
            <v>31.3</v>
          </cell>
          <cell r="M90">
            <v>4.01</v>
          </cell>
          <cell r="N90">
            <v>23.490000000000002</v>
          </cell>
          <cell r="O90">
            <v>0.75047923322683707</v>
          </cell>
          <cell r="P90">
            <v>7.6824583866839102E-3</v>
          </cell>
          <cell r="Q90">
            <v>6.389776357827559E-3</v>
          </cell>
          <cell r="R90">
            <v>6.0000000000000497E-2</v>
          </cell>
          <cell r="S90">
            <v>0.19999999999999929</v>
          </cell>
          <cell r="T90">
            <v>-3.2050306810693652E-4</v>
          </cell>
          <cell r="U90">
            <v>1.5196840288382714</v>
          </cell>
          <cell r="V90">
            <v>7.87</v>
          </cell>
          <cell r="W90">
            <v>31.5</v>
          </cell>
          <cell r="X90">
            <v>31.517309171866469</v>
          </cell>
          <cell r="Y90">
            <v>6.389776357827559E-3</v>
          </cell>
          <cell r="Z90">
            <v>4.0025412960609907</v>
          </cell>
          <cell r="AA90">
            <v>23.63</v>
          </cell>
          <cell r="AB90">
            <v>0.75015873015873014</v>
          </cell>
        </row>
        <row r="91">
          <cell r="A91">
            <v>27135</v>
          </cell>
          <cell r="B91" t="str">
            <v>RFR KALLV.PLÅT EN1.4301/07 YTA2B        4000 X 2000 X 2,0</v>
          </cell>
          <cell r="C91" t="str">
            <v>301001003214</v>
          </cell>
          <cell r="E91">
            <v>128</v>
          </cell>
          <cell r="F91">
            <v>3213</v>
          </cell>
          <cell r="G91" t="str">
            <v>Plåt KBR RFR</v>
          </cell>
          <cell r="H91" t="str">
            <v>Kallvalsad plåt</v>
          </cell>
          <cell r="I91">
            <v>9.4600000000000009</v>
          </cell>
          <cell r="J91">
            <v>1</v>
          </cell>
          <cell r="K91" t="str">
            <v>KG</v>
          </cell>
          <cell r="L91">
            <v>37.9</v>
          </cell>
          <cell r="M91">
            <v>4.01</v>
          </cell>
          <cell r="N91">
            <v>28.439999999999998</v>
          </cell>
          <cell r="O91">
            <v>0.75039577836411608</v>
          </cell>
          <cell r="P91">
            <v>7.3995771670187782E-3</v>
          </cell>
          <cell r="Q91">
            <v>6.5963060686016206E-3</v>
          </cell>
          <cell r="R91">
            <v>6.9999999999998508E-2</v>
          </cell>
          <cell r="S91">
            <v>0.25</v>
          </cell>
          <cell r="T91">
            <v>-1.9918596568890834E-4</v>
          </cell>
          <cell r="U91">
            <v>1.5196840288382714</v>
          </cell>
          <cell r="V91">
            <v>9.5299999999999994</v>
          </cell>
          <cell r="W91">
            <v>38.15</v>
          </cell>
          <cell r="X91">
            <v>38.165178704941219</v>
          </cell>
          <cell r="Y91">
            <v>6.5963060686016206E-3</v>
          </cell>
          <cell r="Z91">
            <v>4.0031479538300108</v>
          </cell>
          <cell r="AA91">
            <v>28.619999999999997</v>
          </cell>
          <cell r="AB91">
            <v>0.75019659239842718</v>
          </cell>
        </row>
        <row r="92">
          <cell r="A92">
            <v>86431</v>
          </cell>
          <cell r="B92" t="str">
            <v>RFR KALLV.PLÅT EN1.4432/36 YTA2B        2000 X 1000 X 3,0</v>
          </cell>
          <cell r="C92" t="str">
            <v>301001003221</v>
          </cell>
          <cell r="E92">
            <v>48</v>
          </cell>
          <cell r="F92">
            <v>3211</v>
          </cell>
          <cell r="G92" t="str">
            <v>Plåt Kallv &lt;4 SYRAF</v>
          </cell>
          <cell r="H92" t="str">
            <v>Kallvalsad plåt</v>
          </cell>
          <cell r="I92">
            <v>10.88</v>
          </cell>
          <cell r="J92">
            <v>1</v>
          </cell>
          <cell r="K92" t="str">
            <v>KG</v>
          </cell>
          <cell r="L92">
            <v>36.75</v>
          </cell>
          <cell r="M92">
            <v>3.38</v>
          </cell>
          <cell r="N92">
            <v>25.869999999999997</v>
          </cell>
          <cell r="O92">
            <v>0.70394557823129245</v>
          </cell>
          <cell r="P92">
            <v>3.6764705882352811E-3</v>
          </cell>
          <cell r="Q92">
            <v>2.7210884353741083E-3</v>
          </cell>
          <cell r="R92">
            <v>3.9999999999999147E-2</v>
          </cell>
          <cell r="S92">
            <v>0.10000000000000142</v>
          </cell>
          <cell r="T92">
            <v>-2.8207755286646652E-4</v>
          </cell>
          <cell r="U92">
            <v>1.3320623245894205</v>
          </cell>
          <cell r="V92">
            <v>10.92</v>
          </cell>
          <cell r="W92">
            <v>36.85</v>
          </cell>
          <cell r="X92">
            <v>36.861088625247817</v>
          </cell>
          <cell r="Y92">
            <v>2.7210884353741083E-3</v>
          </cell>
          <cell r="Z92">
            <v>3.3745421245421245</v>
          </cell>
          <cell r="AA92">
            <v>25.93</v>
          </cell>
          <cell r="AB92">
            <v>0.70366350067842598</v>
          </cell>
        </row>
        <row r="93">
          <cell r="A93">
            <v>74707</v>
          </cell>
          <cell r="B93" t="str">
            <v>RFR KALLV.PLÅT EN1.4432/36 YTA2B        3000 X 1500 X 3,0</v>
          </cell>
          <cell r="C93" t="str">
            <v>301001003221</v>
          </cell>
          <cell r="E93">
            <v>108</v>
          </cell>
          <cell r="F93">
            <v>3211</v>
          </cell>
          <cell r="G93" t="str">
            <v>Plåt Kallv &lt;4 SYRAF</v>
          </cell>
          <cell r="H93" t="str">
            <v>Kallvalsad plåt</v>
          </cell>
          <cell r="I93">
            <v>10.88</v>
          </cell>
          <cell r="J93">
            <v>1</v>
          </cell>
          <cell r="K93" t="str">
            <v>KG</v>
          </cell>
          <cell r="L93">
            <v>36.75</v>
          </cell>
          <cell r="M93">
            <v>3.38</v>
          </cell>
          <cell r="N93">
            <v>25.869999999999997</v>
          </cell>
          <cell r="O93">
            <v>0.70394557823129245</v>
          </cell>
          <cell r="P93">
            <v>3.6764705882352811E-3</v>
          </cell>
          <cell r="Q93">
            <v>2.7210884353741083E-3</v>
          </cell>
          <cell r="R93">
            <v>3.9999999999999147E-2</v>
          </cell>
          <cell r="S93">
            <v>0.10000000000000142</v>
          </cell>
          <cell r="T93">
            <v>-2.8207755286646652E-4</v>
          </cell>
          <cell r="U93">
            <v>1.3320623245894205</v>
          </cell>
          <cell r="V93">
            <v>10.92</v>
          </cell>
          <cell r="W93">
            <v>36.85</v>
          </cell>
          <cell r="X93">
            <v>36.861088625247817</v>
          </cell>
          <cell r="Y93">
            <v>2.7210884353741083E-3</v>
          </cell>
          <cell r="Z93">
            <v>3.3745421245421245</v>
          </cell>
          <cell r="AA93">
            <v>25.93</v>
          </cell>
          <cell r="AB93">
            <v>0.70366350067842598</v>
          </cell>
        </row>
        <row r="94">
          <cell r="A94">
            <v>52213</v>
          </cell>
          <cell r="B94" t="str">
            <v>RFR KALLV.PLÅT EN1.4432/36 YTA2B        2000 X 1000 X 2,0</v>
          </cell>
          <cell r="C94" t="str">
            <v>301001003221</v>
          </cell>
          <cell r="E94">
            <v>32</v>
          </cell>
          <cell r="F94">
            <v>3211</v>
          </cell>
          <cell r="G94" t="str">
            <v>Plåt Kallv &lt;4 SYRAF</v>
          </cell>
          <cell r="H94" t="str">
            <v>Kallvalsad plåt</v>
          </cell>
          <cell r="I94">
            <v>10.98</v>
          </cell>
          <cell r="J94">
            <v>1</v>
          </cell>
          <cell r="K94" t="str">
            <v>KG</v>
          </cell>
          <cell r="L94">
            <v>37.049999999999997</v>
          </cell>
          <cell r="M94">
            <v>3.37</v>
          </cell>
          <cell r="N94">
            <v>26.069999999999997</v>
          </cell>
          <cell r="O94">
            <v>0.70364372469635628</v>
          </cell>
          <cell r="P94">
            <v>4.5537340619306033E-3</v>
          </cell>
          <cell r="Q94">
            <v>5.3981106612686069E-3</v>
          </cell>
          <cell r="R94">
            <v>4.9999999999998934E-2</v>
          </cell>
          <cell r="S94">
            <v>0.20000000000000284</v>
          </cell>
          <cell r="T94">
            <v>2.4889275330808314E-4</v>
          </cell>
          <cell r="U94">
            <v>1.3320623245894205</v>
          </cell>
          <cell r="V94">
            <v>11.03</v>
          </cell>
          <cell r="W94">
            <v>37.25</v>
          </cell>
          <cell r="X94">
            <v>37.232399957553426</v>
          </cell>
          <cell r="Y94">
            <v>5.3981106612686069E-3</v>
          </cell>
          <cell r="Z94">
            <v>3.3771532184950139</v>
          </cell>
          <cell r="AA94">
            <v>26.22</v>
          </cell>
          <cell r="AB94">
            <v>0.70389261744966436</v>
          </cell>
        </row>
        <row r="95">
          <cell r="A95">
            <v>339056</v>
          </cell>
          <cell r="B95" t="str">
            <v>RFR PLÅT DP20 EN 1.4404, PE-PLAST 1 SIDA3000 X 1500 X 2,0</v>
          </cell>
          <cell r="C95" t="str">
            <v>301001003223</v>
          </cell>
          <cell r="E95">
            <v>72</v>
          </cell>
          <cell r="F95">
            <v>3210</v>
          </cell>
          <cell r="G95" t="str">
            <v>Plåt YTB &lt;3 SYRAF</v>
          </cell>
          <cell r="H95" t="str">
            <v>Kallvalsad plåt</v>
          </cell>
          <cell r="I95">
            <v>13.32</v>
          </cell>
          <cell r="J95">
            <v>1</v>
          </cell>
          <cell r="K95" t="str">
            <v>KG</v>
          </cell>
          <cell r="L95">
            <v>42.6</v>
          </cell>
          <cell r="M95">
            <v>3.2</v>
          </cell>
          <cell r="N95">
            <v>29.28</v>
          </cell>
          <cell r="O95">
            <v>0.6873239436619718</v>
          </cell>
          <cell r="P95">
            <v>7.5075075075075048E-3</v>
          </cell>
          <cell r="Q95">
            <v>7.0422535211267512E-3</v>
          </cell>
          <cell r="R95">
            <v>9.9999999999999645E-2</v>
          </cell>
          <cell r="S95">
            <v>0.30000000000000426</v>
          </cell>
          <cell r="T95">
            <v>-1.4445648248462284E-4</v>
          </cell>
          <cell r="U95">
            <v>1.3415683796413429</v>
          </cell>
          <cell r="V95">
            <v>13.42</v>
          </cell>
          <cell r="W95">
            <v>42.900000000000006</v>
          </cell>
          <cell r="X95">
            <v>42.895468553229371</v>
          </cell>
          <cell r="Y95">
            <v>7.0422535211267512E-3</v>
          </cell>
          <cell r="Z95">
            <v>3.1967213114754105</v>
          </cell>
          <cell r="AA95">
            <v>29.480000000000004</v>
          </cell>
          <cell r="AB95">
            <v>0.68717948717948718</v>
          </cell>
        </row>
        <row r="96">
          <cell r="A96">
            <v>318010</v>
          </cell>
          <cell r="B96" t="str">
            <v>RFR PLÅT DP20 EN 1.4404, PE-PLAST 1 SIDA2000 X 1000 X 1,5</v>
          </cell>
          <cell r="C96" t="str">
            <v>301001003223</v>
          </cell>
          <cell r="E96">
            <v>24</v>
          </cell>
          <cell r="F96">
            <v>3210</v>
          </cell>
          <cell r="G96" t="str">
            <v>Plåt YTB &lt;3 SYRAF</v>
          </cell>
          <cell r="H96" t="str">
            <v>Kallvalsad plåt</v>
          </cell>
          <cell r="I96">
            <v>13.73</v>
          </cell>
          <cell r="J96">
            <v>1</v>
          </cell>
          <cell r="K96" t="str">
            <v>KG</v>
          </cell>
          <cell r="L96">
            <v>43.9</v>
          </cell>
          <cell r="M96">
            <v>3.2</v>
          </cell>
          <cell r="N96">
            <v>30.169999999999998</v>
          </cell>
          <cell r="O96">
            <v>0.68724373576309794</v>
          </cell>
          <cell r="P96">
            <v>7.2833211944647314E-3</v>
          </cell>
          <cell r="Q96">
            <v>6.8337129840547739E-3</v>
          </cell>
          <cell r="R96">
            <v>9.9999999999999645E-2</v>
          </cell>
          <cell r="S96">
            <v>0.30000000000000426</v>
          </cell>
          <cell r="T96">
            <v>-1.3966336490778275E-4</v>
          </cell>
          <cell r="U96">
            <v>1.3415683796413429</v>
          </cell>
          <cell r="V96">
            <v>13.83</v>
          </cell>
          <cell r="W96">
            <v>44.2</v>
          </cell>
          <cell r="X96">
            <v>44.205985848819836</v>
          </cell>
          <cell r="Y96">
            <v>6.8337129840547739E-3</v>
          </cell>
          <cell r="Z96">
            <v>3.1959508315256691</v>
          </cell>
          <cell r="AA96">
            <v>30.370000000000005</v>
          </cell>
          <cell r="AB96">
            <v>0.68710407239819016</v>
          </cell>
        </row>
        <row r="97">
          <cell r="A97">
            <v>318013</v>
          </cell>
          <cell r="B97" t="str">
            <v>RFR PLÅT DP20 EN 1.4404, PE-PLAST 1 SIDA2500 X 1250 X 1,5</v>
          </cell>
          <cell r="C97" t="str">
            <v>301001003223</v>
          </cell>
          <cell r="E97">
            <v>37.5</v>
          </cell>
          <cell r="F97">
            <v>3210</v>
          </cell>
          <cell r="G97" t="str">
            <v>Plåt YTB &lt;3 SYRAF</v>
          </cell>
          <cell r="H97" t="str">
            <v>Kallvalsad plåt</v>
          </cell>
          <cell r="I97">
            <v>13.73</v>
          </cell>
          <cell r="J97">
            <v>1</v>
          </cell>
          <cell r="K97" t="str">
            <v>KG</v>
          </cell>
          <cell r="L97">
            <v>43.9</v>
          </cell>
          <cell r="M97">
            <v>3.2</v>
          </cell>
          <cell r="N97">
            <v>30.169999999999998</v>
          </cell>
          <cell r="O97">
            <v>0.68724373576309794</v>
          </cell>
          <cell r="P97">
            <v>7.2833211944647314E-3</v>
          </cell>
          <cell r="Q97">
            <v>6.8337129840547739E-3</v>
          </cell>
          <cell r="R97">
            <v>9.9999999999999645E-2</v>
          </cell>
          <cell r="S97">
            <v>0.30000000000000426</v>
          </cell>
          <cell r="T97">
            <v>-1.3966336490778275E-4</v>
          </cell>
          <cell r="U97">
            <v>1.3415683796413429</v>
          </cell>
          <cell r="V97">
            <v>13.83</v>
          </cell>
          <cell r="W97">
            <v>44.2</v>
          </cell>
          <cell r="X97">
            <v>44.205985848819836</v>
          </cell>
          <cell r="Y97">
            <v>6.8337129840547739E-3</v>
          </cell>
          <cell r="Z97">
            <v>3.1959508315256691</v>
          </cell>
          <cell r="AA97">
            <v>30.370000000000005</v>
          </cell>
          <cell r="AB97">
            <v>0.68710407239819016</v>
          </cell>
        </row>
        <row r="98">
          <cell r="A98">
            <v>318014</v>
          </cell>
          <cell r="B98" t="str">
            <v>RFR PLÅT DP20 EN 1.4404, PE-PLAST 1 SIDA2000 X 1000 X 2,0</v>
          </cell>
          <cell r="C98" t="str">
            <v>301001003223</v>
          </cell>
          <cell r="E98">
            <v>32</v>
          </cell>
          <cell r="F98">
            <v>3210</v>
          </cell>
          <cell r="G98" t="str">
            <v>Plåt YTB &lt;3 SYRAF</v>
          </cell>
          <cell r="H98" t="str">
            <v>Kallvalsad plåt</v>
          </cell>
          <cell r="I98">
            <v>13.32</v>
          </cell>
          <cell r="J98">
            <v>1</v>
          </cell>
          <cell r="K98" t="str">
            <v>KG</v>
          </cell>
          <cell r="L98">
            <v>42.6</v>
          </cell>
          <cell r="M98">
            <v>3.2</v>
          </cell>
          <cell r="N98">
            <v>29.28</v>
          </cell>
          <cell r="O98">
            <v>0.6873239436619718</v>
          </cell>
          <cell r="P98">
            <v>7.5075075075075048E-3</v>
          </cell>
          <cell r="Q98">
            <v>7.0422535211267512E-3</v>
          </cell>
          <cell r="R98">
            <v>9.9999999999999645E-2</v>
          </cell>
          <cell r="S98">
            <v>0.30000000000000426</v>
          </cell>
          <cell r="T98">
            <v>-1.4445648248462284E-4</v>
          </cell>
          <cell r="U98">
            <v>1.3415683796413429</v>
          </cell>
          <cell r="V98">
            <v>13.42</v>
          </cell>
          <cell r="W98">
            <v>42.900000000000006</v>
          </cell>
          <cell r="X98">
            <v>42.895468553229371</v>
          </cell>
          <cell r="Y98">
            <v>7.0422535211267512E-3</v>
          </cell>
          <cell r="Z98">
            <v>3.1967213114754105</v>
          </cell>
          <cell r="AA98">
            <v>29.480000000000004</v>
          </cell>
          <cell r="AB98">
            <v>0.68717948717948718</v>
          </cell>
        </row>
        <row r="99">
          <cell r="A99">
            <v>318015</v>
          </cell>
          <cell r="B99" t="str">
            <v>RFR PLÅT DP20 EN 1.4404, PE-PLAST 1 SIDA2500 X 1250 X 2,0</v>
          </cell>
          <cell r="C99" t="str">
            <v>301001003223</v>
          </cell>
          <cell r="E99">
            <v>50</v>
          </cell>
          <cell r="F99">
            <v>3210</v>
          </cell>
          <cell r="G99" t="str">
            <v>Plåt YTB &lt;3 SYRAF</v>
          </cell>
          <cell r="H99" t="str">
            <v>Kallvalsad plåt</v>
          </cell>
          <cell r="I99">
            <v>13.32</v>
          </cell>
          <cell r="J99">
            <v>1</v>
          </cell>
          <cell r="K99" t="str">
            <v>KG</v>
          </cell>
          <cell r="L99">
            <v>42.6</v>
          </cell>
          <cell r="M99">
            <v>3.2</v>
          </cell>
          <cell r="N99">
            <v>29.28</v>
          </cell>
          <cell r="O99">
            <v>0.6873239436619718</v>
          </cell>
          <cell r="P99">
            <v>7.5075075075075048E-3</v>
          </cell>
          <cell r="Q99">
            <v>7.0422535211267512E-3</v>
          </cell>
          <cell r="R99">
            <v>9.9999999999999645E-2</v>
          </cell>
          <cell r="S99">
            <v>0.30000000000000426</v>
          </cell>
          <cell r="T99">
            <v>-1.4445648248462284E-4</v>
          </cell>
          <cell r="U99">
            <v>1.3415683796413429</v>
          </cell>
          <cell r="V99">
            <v>13.42</v>
          </cell>
          <cell r="W99">
            <v>42.900000000000006</v>
          </cell>
          <cell r="X99">
            <v>42.895468553229371</v>
          </cell>
          <cell r="Y99">
            <v>7.0422535211267512E-3</v>
          </cell>
          <cell r="Z99">
            <v>3.1967213114754105</v>
          </cell>
          <cell r="AA99">
            <v>29.480000000000004</v>
          </cell>
          <cell r="AB99">
            <v>0.68717948717948718</v>
          </cell>
        </row>
        <row r="100">
          <cell r="A100">
            <v>318016</v>
          </cell>
          <cell r="B100" t="str">
            <v>RFR PLÅT DP20 EN 1.4404, PE-PLAST 1 SIDA3000 X 1500 X 1,5</v>
          </cell>
          <cell r="C100" t="str">
            <v>301001003223</v>
          </cell>
          <cell r="E100">
            <v>54</v>
          </cell>
          <cell r="F100">
            <v>3210</v>
          </cell>
          <cell r="G100" t="str">
            <v>Plåt YTB &lt;3 SYRAF</v>
          </cell>
          <cell r="H100" t="str">
            <v>Kallvalsad plåt</v>
          </cell>
          <cell r="I100">
            <v>13.73</v>
          </cell>
          <cell r="J100">
            <v>1</v>
          </cell>
          <cell r="K100" t="str">
            <v>KG</v>
          </cell>
          <cell r="L100">
            <v>43.9</v>
          </cell>
          <cell r="M100">
            <v>3.2</v>
          </cell>
          <cell r="N100">
            <v>30.169999999999998</v>
          </cell>
          <cell r="O100">
            <v>0.68724373576309794</v>
          </cell>
          <cell r="P100">
            <v>7.2833211944647314E-3</v>
          </cell>
          <cell r="Q100">
            <v>6.8337129840547739E-3</v>
          </cell>
          <cell r="R100">
            <v>9.9999999999999645E-2</v>
          </cell>
          <cell r="S100">
            <v>0.30000000000000426</v>
          </cell>
          <cell r="T100">
            <v>-1.3966336490778275E-4</v>
          </cell>
          <cell r="U100">
            <v>1.3415683796413429</v>
          </cell>
          <cell r="V100">
            <v>13.83</v>
          </cell>
          <cell r="W100">
            <v>44.2</v>
          </cell>
          <cell r="X100">
            <v>44.205985848819836</v>
          </cell>
          <cell r="Y100">
            <v>6.8337129840547739E-3</v>
          </cell>
          <cell r="Z100">
            <v>3.1959508315256691</v>
          </cell>
          <cell r="AA100">
            <v>30.370000000000005</v>
          </cell>
          <cell r="AB100">
            <v>0.68710407239819016</v>
          </cell>
        </row>
        <row r="101">
          <cell r="A101">
            <v>42220</v>
          </cell>
          <cell r="B101" t="str">
            <v>RFR VARMV.PLÅT EN1.4432/36 YTA1D        4000 X 2000 X 4,0</v>
          </cell>
          <cell r="C101" t="str">
            <v>301001003224</v>
          </cell>
          <cell r="E101">
            <v>256</v>
          </cell>
          <cell r="F101">
            <v>3209</v>
          </cell>
          <cell r="G101" t="str">
            <v>Plåt KBR SYRAF</v>
          </cell>
          <cell r="H101" t="str">
            <v>Kallvalsad plåt</v>
          </cell>
          <cell r="I101">
            <v>14.09</v>
          </cell>
          <cell r="J101">
            <v>1</v>
          </cell>
          <cell r="K101" t="str">
            <v>KG</v>
          </cell>
          <cell r="L101">
            <v>47.9</v>
          </cell>
          <cell r="M101">
            <v>3.4</v>
          </cell>
          <cell r="N101">
            <v>33.81</v>
          </cell>
          <cell r="O101">
            <v>0.70584551148225472</v>
          </cell>
          <cell r="P101">
            <v>7.0972320794888688E-3</v>
          </cell>
          <cell r="Q101">
            <v>7.3068893528183132E-3</v>
          </cell>
          <cell r="R101">
            <v>9.9999999999999645E-2</v>
          </cell>
          <cell r="S101">
            <v>0.35000000000000142</v>
          </cell>
          <cell r="T101">
            <v>6.1224269040649482E-5</v>
          </cell>
          <cell r="U101">
            <v>1.4260873945555501</v>
          </cell>
          <cell r="V101">
            <v>14.19</v>
          </cell>
          <cell r="W101">
            <v>48.25</v>
          </cell>
          <cell r="X101">
            <v>48.232004100932201</v>
          </cell>
          <cell r="Y101">
            <v>7.3068893528183132E-3</v>
          </cell>
          <cell r="Z101">
            <v>3.4002818886539816</v>
          </cell>
          <cell r="AA101">
            <v>34.06</v>
          </cell>
          <cell r="AB101">
            <v>0.70590673575129537</v>
          </cell>
        </row>
        <row r="102">
          <cell r="A102">
            <v>340971</v>
          </cell>
          <cell r="B102" t="str">
            <v>RFR KALLV.PLÅT EN 1.4404 YTA2B          4000 X 2000 X 5,0</v>
          </cell>
          <cell r="C102" t="str">
            <v>301001003224</v>
          </cell>
          <cell r="E102">
            <v>320</v>
          </cell>
          <cell r="F102">
            <v>3209</v>
          </cell>
          <cell r="G102" t="str">
            <v>Plåt KBR SYRAF</v>
          </cell>
          <cell r="H102" t="str">
            <v>Kallvalsad plåt</v>
          </cell>
          <cell r="I102">
            <v>12.44</v>
          </cell>
          <cell r="J102">
            <v>1</v>
          </cell>
          <cell r="K102" t="str">
            <v>KG</v>
          </cell>
          <cell r="L102">
            <v>42.3</v>
          </cell>
          <cell r="M102">
            <v>3.4</v>
          </cell>
          <cell r="N102">
            <v>29.86</v>
          </cell>
          <cell r="O102">
            <v>0.70591016548463359</v>
          </cell>
          <cell r="P102">
            <v>8.0385852090032461E-3</v>
          </cell>
          <cell r="Q102">
            <v>7.0921985815604049E-3</v>
          </cell>
          <cell r="R102">
            <v>9.9999999999999645E-2</v>
          </cell>
          <cell r="S102">
            <v>0.30000000000000426</v>
          </cell>
          <cell r="T102">
            <v>-2.7636266773212181E-4</v>
          </cell>
          <cell r="U102">
            <v>1.4260873945555501</v>
          </cell>
          <cell r="V102">
            <v>12.54</v>
          </cell>
          <cell r="W102">
            <v>42.6</v>
          </cell>
          <cell r="X102">
            <v>42.623631531056361</v>
          </cell>
          <cell r="Y102">
            <v>7.0921985815604049E-3</v>
          </cell>
          <cell r="Z102">
            <v>3.397129186602871</v>
          </cell>
          <cell r="AA102">
            <v>30.060000000000002</v>
          </cell>
          <cell r="AB102">
            <v>0.70563380281690147</v>
          </cell>
        </row>
        <row r="103">
          <cell r="A103">
            <v>180705</v>
          </cell>
          <cell r="B103" t="str">
            <v>RFR KALLV.PLÅT EN 1.4404 YTA2B          4000 X 2000 X 4,0</v>
          </cell>
          <cell r="C103" t="str">
            <v>301001003224</v>
          </cell>
          <cell r="E103">
            <v>256</v>
          </cell>
          <cell r="F103">
            <v>3209</v>
          </cell>
          <cell r="G103" t="str">
            <v>Plåt KBR SYRAF</v>
          </cell>
          <cell r="H103" t="str">
            <v>Kallvalsad plåt</v>
          </cell>
          <cell r="I103">
            <v>12.44</v>
          </cell>
          <cell r="J103">
            <v>1</v>
          </cell>
          <cell r="K103" t="str">
            <v>KG</v>
          </cell>
          <cell r="L103">
            <v>42.3</v>
          </cell>
          <cell r="M103">
            <v>3.4</v>
          </cell>
          <cell r="N103">
            <v>29.86</v>
          </cell>
          <cell r="O103">
            <v>0.70591016548463359</v>
          </cell>
          <cell r="P103">
            <v>8.0385852090032461E-3</v>
          </cell>
          <cell r="Q103">
            <v>7.0921985815604049E-3</v>
          </cell>
          <cell r="R103">
            <v>9.9999999999999645E-2</v>
          </cell>
          <cell r="S103">
            <v>0.30000000000000426</v>
          </cell>
          <cell r="T103">
            <v>-2.7636266773212181E-4</v>
          </cell>
          <cell r="U103">
            <v>1.4260873945555501</v>
          </cell>
          <cell r="V103">
            <v>12.54</v>
          </cell>
          <cell r="W103">
            <v>42.6</v>
          </cell>
          <cell r="X103">
            <v>42.623631531056361</v>
          </cell>
          <cell r="Y103">
            <v>7.0921985815604049E-3</v>
          </cell>
          <cell r="Z103">
            <v>3.397129186602871</v>
          </cell>
          <cell r="AA103">
            <v>30.060000000000002</v>
          </cell>
          <cell r="AB103">
            <v>0.70563380281690147</v>
          </cell>
        </row>
        <row r="104">
          <cell r="A104">
            <v>180706</v>
          </cell>
          <cell r="B104" t="str">
            <v>RFR KALLV.PLÅT EN 1.4404 YTA2B          4000 X 2000 X 3,0</v>
          </cell>
          <cell r="C104" t="str">
            <v>301001003224</v>
          </cell>
          <cell r="E104">
            <v>192</v>
          </cell>
          <cell r="F104">
            <v>3209</v>
          </cell>
          <cell r="G104" t="str">
            <v>Plåt KBR SYRAF</v>
          </cell>
          <cell r="H104" t="str">
            <v>Kallvalsad plåt</v>
          </cell>
          <cell r="I104">
            <v>12.44</v>
          </cell>
          <cell r="J104">
            <v>1</v>
          </cell>
          <cell r="K104" t="str">
            <v>KG</v>
          </cell>
          <cell r="L104">
            <v>42.3</v>
          </cell>
          <cell r="M104">
            <v>3.4</v>
          </cell>
          <cell r="N104">
            <v>29.86</v>
          </cell>
          <cell r="O104">
            <v>0.70591016548463359</v>
          </cell>
          <cell r="P104">
            <v>8.0385852090032461E-3</v>
          </cell>
          <cell r="Q104">
            <v>7.0921985815604049E-3</v>
          </cell>
          <cell r="R104">
            <v>9.9999999999999645E-2</v>
          </cell>
          <cell r="S104">
            <v>0.30000000000000426</v>
          </cell>
          <cell r="T104">
            <v>-2.7636266773212181E-4</v>
          </cell>
          <cell r="U104">
            <v>1.4260873945555501</v>
          </cell>
          <cell r="V104">
            <v>12.54</v>
          </cell>
          <cell r="W104">
            <v>42.6</v>
          </cell>
          <cell r="X104">
            <v>42.623631531056361</v>
          </cell>
          <cell r="Y104">
            <v>7.0921985815604049E-3</v>
          </cell>
          <cell r="Z104">
            <v>3.397129186602871</v>
          </cell>
          <cell r="AA104">
            <v>30.060000000000002</v>
          </cell>
          <cell r="AB104">
            <v>0.70563380281690147</v>
          </cell>
        </row>
        <row r="105">
          <cell r="A105">
            <v>181202</v>
          </cell>
          <cell r="B105" t="str">
            <v>RFR KALLV.PLÅT EN 1.4404 YTA2B          4000 X 2000 X 2,0</v>
          </cell>
          <cell r="C105" t="str">
            <v>301001003224</v>
          </cell>
          <cell r="E105">
            <v>128</v>
          </cell>
          <cell r="F105">
            <v>3209</v>
          </cell>
          <cell r="G105" t="str">
            <v>Plåt KBR SYRAF</v>
          </cell>
          <cell r="H105" t="str">
            <v>Kallvalsad plåt</v>
          </cell>
          <cell r="I105">
            <v>12.54</v>
          </cell>
          <cell r="J105">
            <v>1</v>
          </cell>
          <cell r="K105" t="str">
            <v>KG</v>
          </cell>
          <cell r="L105">
            <v>42.6</v>
          </cell>
          <cell r="M105">
            <v>3.4</v>
          </cell>
          <cell r="N105">
            <v>30.060000000000002</v>
          </cell>
          <cell r="O105">
            <v>0.70563380281690147</v>
          </cell>
          <cell r="P105">
            <v>7.9744816586921896E-3</v>
          </cell>
          <cell r="Q105">
            <v>8.215962441314506E-3</v>
          </cell>
          <cell r="R105">
            <v>0.10000000000000142</v>
          </cell>
          <cell r="S105">
            <v>0.35000000000000142</v>
          </cell>
          <cell r="T105">
            <v>7.0504517207914397E-5</v>
          </cell>
          <cell r="U105">
            <v>1.4260873945555501</v>
          </cell>
          <cell r="V105">
            <v>12.64</v>
          </cell>
          <cell r="W105">
            <v>42.95</v>
          </cell>
          <cell r="X105">
            <v>42.963532898927632</v>
          </cell>
          <cell r="Y105">
            <v>8.215962441314506E-3</v>
          </cell>
          <cell r="Z105">
            <v>3.3979430379746836</v>
          </cell>
          <cell r="AA105">
            <v>30.310000000000002</v>
          </cell>
          <cell r="AB105">
            <v>0.70570430733410938</v>
          </cell>
        </row>
        <row r="106">
          <cell r="A106">
            <v>77358</v>
          </cell>
          <cell r="B106" t="str">
            <v>RFR VARMV.PLÅT EN1.4432/36 YTA1D        4000 X 2000 X 5,0</v>
          </cell>
          <cell r="C106" t="str">
            <v>301001003224</v>
          </cell>
          <cell r="E106">
            <v>320</v>
          </cell>
          <cell r="F106">
            <v>3209</v>
          </cell>
          <cell r="G106" t="str">
            <v>Plåt KBR SYRAF</v>
          </cell>
          <cell r="H106" t="str">
            <v>Kallvalsad plåt</v>
          </cell>
          <cell r="I106">
            <v>12.44</v>
          </cell>
          <cell r="J106">
            <v>1</v>
          </cell>
          <cell r="K106" t="str">
            <v>KG</v>
          </cell>
          <cell r="L106">
            <v>42.3</v>
          </cell>
          <cell r="M106">
            <v>3.4</v>
          </cell>
          <cell r="N106">
            <v>29.86</v>
          </cell>
          <cell r="O106">
            <v>0.70591016548463359</v>
          </cell>
          <cell r="P106">
            <v>8.0385852090032461E-3</v>
          </cell>
          <cell r="Q106">
            <v>7.0921985815604049E-3</v>
          </cell>
          <cell r="R106">
            <v>9.9999999999999645E-2</v>
          </cell>
          <cell r="S106">
            <v>0.30000000000000426</v>
          </cell>
          <cell r="T106">
            <v>-2.7636266773212181E-4</v>
          </cell>
          <cell r="U106">
            <v>1.4260873945555501</v>
          </cell>
          <cell r="V106">
            <v>12.54</v>
          </cell>
          <cell r="W106">
            <v>42.6</v>
          </cell>
          <cell r="X106">
            <v>42.623631531056361</v>
          </cell>
          <cell r="Y106">
            <v>7.0921985815604049E-3</v>
          </cell>
          <cell r="Z106">
            <v>3.397129186602871</v>
          </cell>
          <cell r="AA106">
            <v>30.060000000000002</v>
          </cell>
          <cell r="AB106">
            <v>0.70563380281690147</v>
          </cell>
        </row>
        <row r="107">
          <cell r="A107">
            <v>181531</v>
          </cell>
          <cell r="B107" t="str">
            <v>RFR VARMV.PLÅT EN 1.4404 YTA1D          4000 X 2000 X 5,0</v>
          </cell>
          <cell r="C107" t="str">
            <v>301001003224</v>
          </cell>
          <cell r="E107">
            <v>320</v>
          </cell>
          <cell r="F107">
            <v>3209</v>
          </cell>
          <cell r="G107" t="str">
            <v>Plåt KBR SYRAF</v>
          </cell>
          <cell r="H107" t="str">
            <v>Kallvalsad plåt</v>
          </cell>
          <cell r="I107">
            <v>10.9</v>
          </cell>
          <cell r="J107">
            <v>1</v>
          </cell>
          <cell r="K107" t="str">
            <v>KG</v>
          </cell>
          <cell r="L107">
            <v>37.049999999999997</v>
          </cell>
          <cell r="M107">
            <v>3.4</v>
          </cell>
          <cell r="N107">
            <v>26.15</v>
          </cell>
          <cell r="O107">
            <v>0.7058029689608637</v>
          </cell>
          <cell r="P107">
            <v>7.3394495412844041E-3</v>
          </cell>
          <cell r="Q107">
            <v>6.7476383265858697E-3</v>
          </cell>
          <cell r="R107">
            <v>8.0000000000000071E-2</v>
          </cell>
          <cell r="S107">
            <v>0.25000000000000711</v>
          </cell>
          <cell r="T107">
            <v>-1.7294215121221868E-4</v>
          </cell>
          <cell r="U107">
            <v>1.4260873945555501</v>
          </cell>
          <cell r="V107">
            <v>10.98</v>
          </cell>
          <cell r="W107">
            <v>37.300000000000004</v>
          </cell>
          <cell r="X107">
            <v>37.321170192264667</v>
          </cell>
          <cell r="Y107">
            <v>6.7476383265858697E-3</v>
          </cell>
          <cell r="Z107">
            <v>3.3970856102003646</v>
          </cell>
          <cell r="AA107">
            <v>26.320000000000004</v>
          </cell>
          <cell r="AB107">
            <v>0.70563002680965148</v>
          </cell>
        </row>
        <row r="108">
          <cell r="A108">
            <v>181543</v>
          </cell>
          <cell r="B108" t="str">
            <v>RFR VARMV.PLÅT EN 1.4404 YTA1D          4000 X 2000 X 6,0</v>
          </cell>
          <cell r="C108" t="str">
            <v>301001003224</v>
          </cell>
          <cell r="E108">
            <v>384</v>
          </cell>
          <cell r="F108">
            <v>3209</v>
          </cell>
          <cell r="G108" t="str">
            <v>Plåt KBR SYRAF</v>
          </cell>
          <cell r="H108" t="str">
            <v>Kallvalsad plåt</v>
          </cell>
          <cell r="I108">
            <v>10.9</v>
          </cell>
          <cell r="J108">
            <v>1</v>
          </cell>
          <cell r="K108" t="str">
            <v>KG</v>
          </cell>
          <cell r="L108">
            <v>37.049999999999997</v>
          </cell>
          <cell r="M108">
            <v>3.4</v>
          </cell>
          <cell r="N108">
            <v>26.15</v>
          </cell>
          <cell r="O108">
            <v>0.7058029689608637</v>
          </cell>
          <cell r="P108">
            <v>7.3394495412844041E-3</v>
          </cell>
          <cell r="Q108">
            <v>6.7476383265858697E-3</v>
          </cell>
          <cell r="R108">
            <v>8.0000000000000071E-2</v>
          </cell>
          <cell r="S108">
            <v>0.25000000000000711</v>
          </cell>
          <cell r="T108">
            <v>-1.7294215121221868E-4</v>
          </cell>
          <cell r="U108">
            <v>1.4260873945555501</v>
          </cell>
          <cell r="V108">
            <v>10.98</v>
          </cell>
          <cell r="W108">
            <v>37.300000000000004</v>
          </cell>
          <cell r="X108">
            <v>37.321170192264667</v>
          </cell>
          <cell r="Y108">
            <v>6.7476383265858697E-3</v>
          </cell>
          <cell r="Z108">
            <v>3.3970856102003646</v>
          </cell>
          <cell r="AA108">
            <v>26.320000000000004</v>
          </cell>
          <cell r="AB108">
            <v>0.70563002680965148</v>
          </cell>
        </row>
        <row r="109">
          <cell r="A109">
            <v>181546</v>
          </cell>
          <cell r="B109" t="str">
            <v>RFR VARMV.PLÅT EN 1.4404 YTA1D          4000 X 2000 X 10,0</v>
          </cell>
          <cell r="C109" t="str">
            <v>301001003224</v>
          </cell>
          <cell r="E109">
            <v>640</v>
          </cell>
          <cell r="F109">
            <v>3209</v>
          </cell>
          <cell r="G109" t="str">
            <v>Plåt KBR SYRAF</v>
          </cell>
          <cell r="H109" t="str">
            <v>Kallvalsad plåt</v>
          </cell>
          <cell r="I109">
            <v>10.9</v>
          </cell>
          <cell r="J109">
            <v>1</v>
          </cell>
          <cell r="K109" t="str">
            <v>KG</v>
          </cell>
          <cell r="L109">
            <v>37.049999999999997</v>
          </cell>
          <cell r="M109">
            <v>3.4</v>
          </cell>
          <cell r="N109">
            <v>26.15</v>
          </cell>
          <cell r="O109">
            <v>0.7058029689608637</v>
          </cell>
          <cell r="P109">
            <v>7.3394495412844041E-3</v>
          </cell>
          <cell r="Q109">
            <v>6.7476383265858697E-3</v>
          </cell>
          <cell r="R109">
            <v>8.0000000000000071E-2</v>
          </cell>
          <cell r="S109">
            <v>0.25000000000000711</v>
          </cell>
          <cell r="T109">
            <v>-1.7294215121221868E-4</v>
          </cell>
          <cell r="U109">
            <v>1.4260873945555501</v>
          </cell>
          <cell r="V109">
            <v>10.98</v>
          </cell>
          <cell r="W109">
            <v>37.300000000000004</v>
          </cell>
          <cell r="X109">
            <v>37.321170192264667</v>
          </cell>
          <cell r="Y109">
            <v>6.7476383265858697E-3</v>
          </cell>
          <cell r="Z109">
            <v>3.3970856102003646</v>
          </cell>
          <cell r="AA109">
            <v>26.320000000000004</v>
          </cell>
          <cell r="AB109">
            <v>0.70563002680965148</v>
          </cell>
        </row>
        <row r="110">
          <cell r="A110">
            <v>150173</v>
          </cell>
          <cell r="B110" t="str">
            <v>RFR KALLV.PLÅT EN 1.4404 YTA2B          2000 X 1000 X 0,5</v>
          </cell>
          <cell r="C110" t="str">
            <v>301001003226</v>
          </cell>
          <cell r="E110">
            <v>8</v>
          </cell>
          <cell r="F110">
            <v>3207</v>
          </cell>
          <cell r="G110" t="str">
            <v>Plåt Kallv &lt;6 4404</v>
          </cell>
          <cell r="H110" t="str">
            <v>Kallvalsad plåt</v>
          </cell>
          <cell r="I110">
            <v>16.2</v>
          </cell>
          <cell r="J110">
            <v>1</v>
          </cell>
          <cell r="K110" t="str">
            <v>KG</v>
          </cell>
          <cell r="L110">
            <v>53.7</v>
          </cell>
          <cell r="M110">
            <v>3.31</v>
          </cell>
          <cell r="N110">
            <v>37.5</v>
          </cell>
          <cell r="O110">
            <v>0.6983240223463687</v>
          </cell>
          <cell r="P110">
            <v>7.4074074074075291E-3</v>
          </cell>
          <cell r="Q110">
            <v>7.4487895716945918E-3</v>
          </cell>
          <cell r="R110">
            <v>0.12000000000000099</v>
          </cell>
          <cell r="S110">
            <v>0.39999999999999858</v>
          </cell>
          <cell r="T110">
            <v>1.2391701690428469E-5</v>
          </cell>
          <cell r="U110">
            <v>1.3621433836833026</v>
          </cell>
          <cell r="V110">
            <v>16.32</v>
          </cell>
          <cell r="W110">
            <v>54.1</v>
          </cell>
          <cell r="X110">
            <v>54.10046720344625</v>
          </cell>
          <cell r="Y110">
            <v>7.4487895716945918E-3</v>
          </cell>
          <cell r="Z110">
            <v>3.3149509803921569</v>
          </cell>
          <cell r="AA110">
            <v>37.78</v>
          </cell>
          <cell r="AB110">
            <v>0.69833641404805913</v>
          </cell>
        </row>
        <row r="111">
          <cell r="A111">
            <v>150174</v>
          </cell>
          <cell r="B111" t="str">
            <v>RFR KALLV.PLÅT EN 1.4404 YTA2B          2000 X 1000 X 0,7</v>
          </cell>
          <cell r="C111" t="str">
            <v>301001003226</v>
          </cell>
          <cell r="E111">
            <v>11.2</v>
          </cell>
          <cell r="F111">
            <v>3207</v>
          </cell>
          <cell r="G111" t="str">
            <v>Plåt Kallv &lt;6 4404</v>
          </cell>
          <cell r="H111" t="str">
            <v>Kallvalsad plåt</v>
          </cell>
          <cell r="I111">
            <v>14.04</v>
          </cell>
          <cell r="J111">
            <v>1</v>
          </cell>
          <cell r="K111" t="str">
            <v>KG</v>
          </cell>
          <cell r="L111">
            <v>46.55</v>
          </cell>
          <cell r="M111">
            <v>3.32</v>
          </cell>
          <cell r="N111">
            <v>32.51</v>
          </cell>
          <cell r="O111">
            <v>0.69838882921589684</v>
          </cell>
          <cell r="P111">
            <v>7.1225071225071712E-3</v>
          </cell>
          <cell r="Q111">
            <v>6.4446831364124435E-3</v>
          </cell>
          <cell r="R111">
            <v>0.10000000000000142</v>
          </cell>
          <cell r="S111">
            <v>0.30000000000000426</v>
          </cell>
          <cell r="T111">
            <v>-2.0313017640916087E-4</v>
          </cell>
          <cell r="U111">
            <v>1.3621433836833026</v>
          </cell>
          <cell r="V111">
            <v>14.14</v>
          </cell>
          <cell r="W111">
            <v>46.85</v>
          </cell>
          <cell r="X111">
            <v>46.873811657887863</v>
          </cell>
          <cell r="Y111">
            <v>6.4446831364124435E-3</v>
          </cell>
          <cell r="Z111">
            <v>3.3132956152758131</v>
          </cell>
          <cell r="AA111">
            <v>32.71</v>
          </cell>
          <cell r="AB111">
            <v>0.69818569903948768</v>
          </cell>
        </row>
        <row r="112">
          <cell r="A112">
            <v>150175</v>
          </cell>
          <cell r="B112" t="str">
            <v>RFR KALLV.PLÅT EN 1.4404 YTA2B          2000 X 1000 X 0,8</v>
          </cell>
          <cell r="C112" t="str">
            <v>301001003226</v>
          </cell>
          <cell r="E112">
            <v>12.8</v>
          </cell>
          <cell r="F112">
            <v>3207</v>
          </cell>
          <cell r="G112" t="str">
            <v>Plåt Kallv &lt;6 4404</v>
          </cell>
          <cell r="H112" t="str">
            <v>Kallvalsad plåt</v>
          </cell>
          <cell r="I112">
            <v>11.03</v>
          </cell>
          <cell r="J112">
            <v>1</v>
          </cell>
          <cell r="K112" t="str">
            <v>KG</v>
          </cell>
          <cell r="L112">
            <v>36.549999999999997</v>
          </cell>
          <cell r="M112">
            <v>3.31</v>
          </cell>
          <cell r="N112">
            <v>25.519999999999996</v>
          </cell>
          <cell r="O112">
            <v>0.69822161422708617</v>
          </cell>
          <cell r="P112">
            <v>4.5330915684498319E-3</v>
          </cell>
          <cell r="Q112">
            <v>5.4719562243503717E-3</v>
          </cell>
          <cell r="R112">
            <v>5.0000000000000711E-2</v>
          </cell>
          <cell r="S112">
            <v>0.20000000000000284</v>
          </cell>
          <cell r="T112">
            <v>2.8178713345805573E-4</v>
          </cell>
          <cell r="U112">
            <v>1.3621433836833026</v>
          </cell>
          <cell r="V112">
            <v>11.08</v>
          </cell>
          <cell r="W112">
            <v>36.75</v>
          </cell>
          <cell r="X112">
            <v>36.729974057241691</v>
          </cell>
          <cell r="Y112">
            <v>5.4719562243503717E-3</v>
          </cell>
          <cell r="Z112">
            <v>3.3167870036101084</v>
          </cell>
          <cell r="AA112">
            <v>25.67</v>
          </cell>
          <cell r="AB112">
            <v>0.69850340136054423</v>
          </cell>
        </row>
        <row r="113">
          <cell r="A113">
            <v>150176</v>
          </cell>
          <cell r="B113" t="str">
            <v>RFR KALLV.PLÅT EN 1.4404 YTA2B          2000 X 1000 X 1,0</v>
          </cell>
          <cell r="C113" t="str">
            <v>301001003226</v>
          </cell>
          <cell r="E113">
            <v>16</v>
          </cell>
          <cell r="F113">
            <v>3207</v>
          </cell>
          <cell r="G113" t="str">
            <v>Plåt Kallv &lt;6 4404</v>
          </cell>
          <cell r="H113" t="str">
            <v>Kallvalsad plåt</v>
          </cell>
          <cell r="I113">
            <v>10.77</v>
          </cell>
          <cell r="J113">
            <v>1</v>
          </cell>
          <cell r="K113" t="str">
            <v>KG</v>
          </cell>
          <cell r="L113">
            <v>35.700000000000003</v>
          </cell>
          <cell r="M113">
            <v>3.31</v>
          </cell>
          <cell r="N113">
            <v>24.930000000000003</v>
          </cell>
          <cell r="O113">
            <v>0.69831932773109251</v>
          </cell>
          <cell r="P113">
            <v>4.6425255338904403E-3</v>
          </cell>
          <cell r="Q113">
            <v>4.2016806722688926E-3</v>
          </cell>
          <cell r="R113">
            <v>5.0000000000000711E-2</v>
          </cell>
          <cell r="S113">
            <v>0.14999999999999858</v>
          </cell>
          <cell r="T113">
            <v>-1.3243791240347136E-4</v>
          </cell>
          <cell r="U113">
            <v>1.3621433836833026</v>
          </cell>
          <cell r="V113">
            <v>10.82</v>
          </cell>
          <cell r="W113">
            <v>35.85</v>
          </cell>
          <cell r="X113">
            <v>35.868079359147572</v>
          </cell>
          <cell r="Y113">
            <v>4.2016806722688926E-3</v>
          </cell>
          <cell r="Z113">
            <v>3.3133086876155269</v>
          </cell>
          <cell r="AA113">
            <v>25.03</v>
          </cell>
          <cell r="AB113">
            <v>0.69818688981868904</v>
          </cell>
        </row>
        <row r="114">
          <cell r="A114">
            <v>150177</v>
          </cell>
          <cell r="B114" t="str">
            <v>RFR KALLV.PLÅT EN 1.4404 YTA2B          2500 X 1250 X 1,0</v>
          </cell>
          <cell r="C114" t="str">
            <v>301001003226</v>
          </cell>
          <cell r="E114">
            <v>25</v>
          </cell>
          <cell r="F114">
            <v>3207</v>
          </cell>
          <cell r="G114" t="str">
            <v>Plåt Kallv &lt;6 4404</v>
          </cell>
          <cell r="H114" t="str">
            <v>Kallvalsad plåt</v>
          </cell>
          <cell r="I114">
            <v>10.77</v>
          </cell>
          <cell r="J114">
            <v>1</v>
          </cell>
          <cell r="K114" t="str">
            <v>KG</v>
          </cell>
          <cell r="L114">
            <v>35.700000000000003</v>
          </cell>
          <cell r="M114">
            <v>3.31</v>
          </cell>
          <cell r="N114">
            <v>24.930000000000003</v>
          </cell>
          <cell r="O114">
            <v>0.69831932773109251</v>
          </cell>
          <cell r="P114">
            <v>4.6425255338904403E-3</v>
          </cell>
          <cell r="Q114">
            <v>4.2016806722688926E-3</v>
          </cell>
          <cell r="R114">
            <v>5.0000000000000711E-2</v>
          </cell>
          <cell r="S114">
            <v>0.14999999999999858</v>
          </cell>
          <cell r="T114">
            <v>-1.3243791240347136E-4</v>
          </cell>
          <cell r="U114">
            <v>1.3621433836833026</v>
          </cell>
          <cell r="V114">
            <v>10.82</v>
          </cell>
          <cell r="W114">
            <v>35.85</v>
          </cell>
          <cell r="X114">
            <v>35.868079359147572</v>
          </cell>
          <cell r="Y114">
            <v>4.2016806722688926E-3</v>
          </cell>
          <cell r="Z114">
            <v>3.3133086876155269</v>
          </cell>
          <cell r="AA114">
            <v>25.03</v>
          </cell>
          <cell r="AB114">
            <v>0.69818688981868904</v>
          </cell>
        </row>
        <row r="115">
          <cell r="A115">
            <v>150178</v>
          </cell>
          <cell r="B115" t="str">
            <v>RFR KALLV.PLÅT EN 1.4404 YTA2B          3000 X 1500 X 1,0</v>
          </cell>
          <cell r="C115" t="str">
            <v>301001003226</v>
          </cell>
          <cell r="E115">
            <v>36</v>
          </cell>
          <cell r="F115">
            <v>3207</v>
          </cell>
          <cell r="G115" t="str">
            <v>Plåt Kallv &lt;6 4404</v>
          </cell>
          <cell r="H115" t="str">
            <v>Kallvalsad plåt</v>
          </cell>
          <cell r="I115">
            <v>10.77</v>
          </cell>
          <cell r="J115">
            <v>1</v>
          </cell>
          <cell r="K115" t="str">
            <v>KG</v>
          </cell>
          <cell r="L115">
            <v>35.700000000000003</v>
          </cell>
          <cell r="M115">
            <v>3.31</v>
          </cell>
          <cell r="N115">
            <v>24.930000000000003</v>
          </cell>
          <cell r="O115">
            <v>0.69831932773109251</v>
          </cell>
          <cell r="P115">
            <v>4.6425255338904403E-3</v>
          </cell>
          <cell r="Q115">
            <v>4.2016806722688926E-3</v>
          </cell>
          <cell r="R115">
            <v>5.0000000000000711E-2</v>
          </cell>
          <cell r="S115">
            <v>0.14999999999999858</v>
          </cell>
          <cell r="T115">
            <v>-1.3243791240347136E-4</v>
          </cell>
          <cell r="U115">
            <v>1.3621433836833026</v>
          </cell>
          <cell r="V115">
            <v>10.82</v>
          </cell>
          <cell r="W115">
            <v>35.85</v>
          </cell>
          <cell r="X115">
            <v>35.868079359147572</v>
          </cell>
          <cell r="Y115">
            <v>4.2016806722688926E-3</v>
          </cell>
          <cell r="Z115">
            <v>3.3133086876155269</v>
          </cell>
          <cell r="AA115">
            <v>25.03</v>
          </cell>
          <cell r="AB115">
            <v>0.69818688981868904</v>
          </cell>
        </row>
        <row r="116">
          <cell r="A116">
            <v>150179</v>
          </cell>
          <cell r="B116" t="str">
            <v>RFR KALLV.PLÅT EN 1.4404 YTA2B          2000 X 1000 X 1,25</v>
          </cell>
          <cell r="C116" t="str">
            <v>301001003226</v>
          </cell>
          <cell r="E116">
            <v>20</v>
          </cell>
          <cell r="F116">
            <v>3207</v>
          </cell>
          <cell r="G116" t="str">
            <v>Plåt Kallv &lt;6 4404</v>
          </cell>
          <cell r="H116" t="str">
            <v>Kallvalsad plåt</v>
          </cell>
          <cell r="I116">
            <v>10.46</v>
          </cell>
          <cell r="J116">
            <v>1</v>
          </cell>
          <cell r="K116" t="str">
            <v>KG</v>
          </cell>
          <cell r="L116">
            <v>34.65</v>
          </cell>
          <cell r="M116">
            <v>3.31</v>
          </cell>
          <cell r="N116">
            <v>24.189999999999998</v>
          </cell>
          <cell r="O116">
            <v>0.69812409812409804</v>
          </cell>
          <cell r="P116">
            <v>4.7801147227533036E-3</v>
          </cell>
          <cell r="Q116">
            <v>5.7720057720058726E-3</v>
          </cell>
          <cell r="R116">
            <v>4.9999999999998934E-2</v>
          </cell>
          <cell r="S116">
            <v>0.20000000000000284</v>
          </cell>
          <cell r="T116">
            <v>2.9770962339126239E-4</v>
          </cell>
          <cell r="U116">
            <v>1.3621433836833026</v>
          </cell>
          <cell r="V116">
            <v>10.51</v>
          </cell>
          <cell r="W116">
            <v>34.85</v>
          </cell>
          <cell r="X116">
            <v>34.840435680650735</v>
          </cell>
          <cell r="Y116">
            <v>5.7720057720058726E-3</v>
          </cell>
          <cell r="Z116">
            <v>3.3158896289248339</v>
          </cell>
          <cell r="AA116">
            <v>24.340000000000003</v>
          </cell>
          <cell r="AB116">
            <v>0.6984218077474893</v>
          </cell>
        </row>
        <row r="117">
          <cell r="A117">
            <v>150180</v>
          </cell>
          <cell r="B117" t="str">
            <v>RFR KALLV.PLÅT EN 1.4404 YTA2B          2500 X 1250 X 1,25</v>
          </cell>
          <cell r="C117" t="str">
            <v>301001003226</v>
          </cell>
          <cell r="E117">
            <v>31.3</v>
          </cell>
          <cell r="F117">
            <v>3207</v>
          </cell>
          <cell r="G117" t="str">
            <v>Plåt Kallv &lt;6 4404</v>
          </cell>
          <cell r="H117" t="str">
            <v>Kallvalsad plåt</v>
          </cell>
          <cell r="I117">
            <v>10.46</v>
          </cell>
          <cell r="J117">
            <v>1</v>
          </cell>
          <cell r="K117" t="str">
            <v>KG</v>
          </cell>
          <cell r="L117">
            <v>34.65</v>
          </cell>
          <cell r="M117">
            <v>3.31</v>
          </cell>
          <cell r="N117">
            <v>24.189999999999998</v>
          </cell>
          <cell r="O117">
            <v>0.69812409812409804</v>
          </cell>
          <cell r="P117">
            <v>4.7801147227533036E-3</v>
          </cell>
          <cell r="Q117">
            <v>5.7720057720058726E-3</v>
          </cell>
          <cell r="R117">
            <v>4.9999999999998934E-2</v>
          </cell>
          <cell r="S117">
            <v>0.20000000000000284</v>
          </cell>
          <cell r="T117">
            <v>2.9770962339126239E-4</v>
          </cell>
          <cell r="U117">
            <v>1.3621433836833026</v>
          </cell>
          <cell r="V117">
            <v>10.51</v>
          </cell>
          <cell r="W117">
            <v>34.85</v>
          </cell>
          <cell r="X117">
            <v>34.840435680650735</v>
          </cell>
          <cell r="Y117">
            <v>5.7720057720058726E-3</v>
          </cell>
          <cell r="Z117">
            <v>3.3158896289248339</v>
          </cell>
          <cell r="AA117">
            <v>24.340000000000003</v>
          </cell>
          <cell r="AB117">
            <v>0.6984218077474893</v>
          </cell>
        </row>
        <row r="118">
          <cell r="A118">
            <v>150194</v>
          </cell>
          <cell r="B118" t="str">
            <v>RFR KALLV.PLÅT EN 1.4404 YTA2B          2000 X 1000 X 1,5</v>
          </cell>
          <cell r="C118" t="str">
            <v>301001003226</v>
          </cell>
          <cell r="E118">
            <v>24</v>
          </cell>
          <cell r="F118">
            <v>3207</v>
          </cell>
          <cell r="G118" t="str">
            <v>Plåt Kallv &lt;6 4404</v>
          </cell>
          <cell r="H118" t="str">
            <v>Kallvalsad plåt</v>
          </cell>
          <cell r="I118">
            <v>10</v>
          </cell>
          <cell r="J118">
            <v>1</v>
          </cell>
          <cell r="K118" t="str">
            <v>KG</v>
          </cell>
          <cell r="L118">
            <v>33.15</v>
          </cell>
          <cell r="M118">
            <v>3.32</v>
          </cell>
          <cell r="N118">
            <v>23.15</v>
          </cell>
          <cell r="O118">
            <v>0.69834087481146301</v>
          </cell>
          <cell r="P118">
            <v>4.0000000000000036E-3</v>
          </cell>
          <cell r="Q118">
            <v>4.5248868778282603E-3</v>
          </cell>
          <cell r="R118">
            <v>3.9999999999999147E-2</v>
          </cell>
          <cell r="S118">
            <v>0.15000000000000568</v>
          </cell>
          <cell r="T118">
            <v>1.576236870355352E-4</v>
          </cell>
          <cell r="U118">
            <v>1.3621433836833026</v>
          </cell>
          <cell r="V118">
            <v>10.039999999999999</v>
          </cell>
          <cell r="W118">
            <v>33.300000000000004</v>
          </cell>
          <cell r="X118">
            <v>33.282395264865215</v>
          </cell>
          <cell r="Y118">
            <v>4.5248868778282603E-3</v>
          </cell>
          <cell r="Z118">
            <v>3.3167330677290843</v>
          </cell>
          <cell r="AA118">
            <v>23.260000000000005</v>
          </cell>
          <cell r="AB118">
            <v>0.69849849849849854</v>
          </cell>
        </row>
        <row r="119">
          <cell r="A119">
            <v>150195</v>
          </cell>
          <cell r="B119" t="str">
            <v>RFR KALLV.PLÅT EN 1.4404 YTA2B          2500 X 1250 X 1,5</v>
          </cell>
          <cell r="C119" t="str">
            <v>301001003226</v>
          </cell>
          <cell r="E119">
            <v>37.5</v>
          </cell>
          <cell r="F119">
            <v>3207</v>
          </cell>
          <cell r="G119" t="str">
            <v>Plåt Kallv &lt;6 4404</v>
          </cell>
          <cell r="H119" t="str">
            <v>Kallvalsad plåt</v>
          </cell>
          <cell r="I119">
            <v>10</v>
          </cell>
          <cell r="J119">
            <v>1</v>
          </cell>
          <cell r="K119" t="str">
            <v>KG</v>
          </cell>
          <cell r="L119">
            <v>33.15</v>
          </cell>
          <cell r="M119">
            <v>3.32</v>
          </cell>
          <cell r="N119">
            <v>23.15</v>
          </cell>
          <cell r="O119">
            <v>0.69834087481146301</v>
          </cell>
          <cell r="P119">
            <v>4.0000000000000036E-3</v>
          </cell>
          <cell r="Q119">
            <v>4.5248868778282603E-3</v>
          </cell>
          <cell r="R119">
            <v>3.9999999999999147E-2</v>
          </cell>
          <cell r="S119">
            <v>0.15000000000000568</v>
          </cell>
          <cell r="T119">
            <v>1.576236870355352E-4</v>
          </cell>
          <cell r="U119">
            <v>1.3621433836833026</v>
          </cell>
          <cell r="V119">
            <v>10.039999999999999</v>
          </cell>
          <cell r="W119">
            <v>33.300000000000004</v>
          </cell>
          <cell r="X119">
            <v>33.282395264865215</v>
          </cell>
          <cell r="Y119">
            <v>4.5248868778282603E-3</v>
          </cell>
          <cell r="Z119">
            <v>3.3167330677290843</v>
          </cell>
          <cell r="AA119">
            <v>23.260000000000005</v>
          </cell>
          <cell r="AB119">
            <v>0.69849849849849854</v>
          </cell>
        </row>
        <row r="120">
          <cell r="A120">
            <v>150196</v>
          </cell>
          <cell r="B120" t="str">
            <v>RFR KALLV.PLÅT EN 1.4404 YTA2B          3000 X 1500 X 1,5</v>
          </cell>
          <cell r="C120" t="str">
            <v>301001003226</v>
          </cell>
          <cell r="E120">
            <v>54</v>
          </cell>
          <cell r="F120">
            <v>3207</v>
          </cell>
          <cell r="G120" t="str">
            <v>Plåt Kallv &lt;6 4404</v>
          </cell>
          <cell r="H120" t="str">
            <v>Kallvalsad plåt</v>
          </cell>
          <cell r="I120">
            <v>10</v>
          </cell>
          <cell r="J120">
            <v>1</v>
          </cell>
          <cell r="K120" t="str">
            <v>KG</v>
          </cell>
          <cell r="L120">
            <v>33.15</v>
          </cell>
          <cell r="M120">
            <v>3.32</v>
          </cell>
          <cell r="N120">
            <v>23.15</v>
          </cell>
          <cell r="O120">
            <v>0.69834087481146301</v>
          </cell>
          <cell r="P120">
            <v>4.0000000000000036E-3</v>
          </cell>
          <cell r="Q120">
            <v>4.5248868778282603E-3</v>
          </cell>
          <cell r="R120">
            <v>3.9999999999999147E-2</v>
          </cell>
          <cell r="S120">
            <v>0.15000000000000568</v>
          </cell>
          <cell r="T120">
            <v>1.576236870355352E-4</v>
          </cell>
          <cell r="U120">
            <v>1.3621433836833026</v>
          </cell>
          <cell r="V120">
            <v>10.039999999999999</v>
          </cell>
          <cell r="W120">
            <v>33.300000000000004</v>
          </cell>
          <cell r="X120">
            <v>33.282395264865215</v>
          </cell>
          <cell r="Y120">
            <v>4.5248868778282603E-3</v>
          </cell>
          <cell r="Z120">
            <v>3.3167330677290843</v>
          </cell>
          <cell r="AA120">
            <v>23.260000000000005</v>
          </cell>
          <cell r="AB120">
            <v>0.69849849849849854</v>
          </cell>
        </row>
        <row r="121">
          <cell r="A121">
            <v>150197</v>
          </cell>
          <cell r="B121" t="str">
            <v>RFR KALLV.PLÅT EN 1.4404 YTA2B          2000 X 1000 X 2,0</v>
          </cell>
          <cell r="C121" t="str">
            <v>301001003226</v>
          </cell>
          <cell r="E121">
            <v>32</v>
          </cell>
          <cell r="F121">
            <v>3207</v>
          </cell>
          <cell r="G121" t="str">
            <v>Plåt Kallv &lt;6 4404</v>
          </cell>
          <cell r="H121" t="str">
            <v>Kallvalsad plåt</v>
          </cell>
          <cell r="I121">
            <v>9.74</v>
          </cell>
          <cell r="J121">
            <v>1</v>
          </cell>
          <cell r="K121" t="str">
            <v>KG</v>
          </cell>
          <cell r="L121">
            <v>32.299999999999997</v>
          </cell>
          <cell r="M121">
            <v>3.32</v>
          </cell>
          <cell r="N121">
            <v>22.559999999999995</v>
          </cell>
          <cell r="O121">
            <v>0.69845201238390087</v>
          </cell>
          <cell r="P121">
            <v>4.1067761806981018E-3</v>
          </cell>
          <cell r="Q121">
            <v>3.0959752321981782E-3</v>
          </cell>
          <cell r="R121">
            <v>3.9999999999999147E-2</v>
          </cell>
          <cell r="S121">
            <v>0.10000000000000142</v>
          </cell>
          <cell r="T121">
            <v>-3.038642357527932E-4</v>
          </cell>
          <cell r="U121">
            <v>1.3621433836833026</v>
          </cell>
          <cell r="V121">
            <v>9.7799999999999994</v>
          </cell>
          <cell r="W121">
            <v>32.4</v>
          </cell>
          <cell r="X121">
            <v>32.420500566771096</v>
          </cell>
          <cell r="Y121">
            <v>3.0959752321981782E-3</v>
          </cell>
          <cell r="Z121">
            <v>3.3128834355828221</v>
          </cell>
          <cell r="AA121">
            <v>22.619999999999997</v>
          </cell>
          <cell r="AB121">
            <v>0.69814814814814807</v>
          </cell>
        </row>
        <row r="122">
          <cell r="A122">
            <v>150198</v>
          </cell>
          <cell r="B122" t="str">
            <v>RFR KALLV.PLÅT EN 1.4404 YTA2B          2500 X 1250 X 2,0</v>
          </cell>
          <cell r="C122" t="str">
            <v>301001003226</v>
          </cell>
          <cell r="E122">
            <v>50</v>
          </cell>
          <cell r="F122">
            <v>3207</v>
          </cell>
          <cell r="G122" t="str">
            <v>Plåt Kallv &lt;6 4404</v>
          </cell>
          <cell r="H122" t="str">
            <v>Kallvalsad plåt</v>
          </cell>
          <cell r="I122">
            <v>9.74</v>
          </cell>
          <cell r="J122">
            <v>1</v>
          </cell>
          <cell r="K122" t="str">
            <v>KG</v>
          </cell>
          <cell r="L122">
            <v>32.299999999999997</v>
          </cell>
          <cell r="M122">
            <v>3.32</v>
          </cell>
          <cell r="N122">
            <v>22.559999999999995</v>
          </cell>
          <cell r="O122">
            <v>0.69845201238390087</v>
          </cell>
          <cell r="P122">
            <v>4.1067761806981018E-3</v>
          </cell>
          <cell r="Q122">
            <v>3.0959752321981782E-3</v>
          </cell>
          <cell r="R122">
            <v>3.9999999999999147E-2</v>
          </cell>
          <cell r="S122">
            <v>0.10000000000000142</v>
          </cell>
          <cell r="T122">
            <v>-3.038642357527932E-4</v>
          </cell>
          <cell r="U122">
            <v>1.3621433836833026</v>
          </cell>
          <cell r="V122">
            <v>9.7799999999999994</v>
          </cell>
          <cell r="W122">
            <v>32.4</v>
          </cell>
          <cell r="X122">
            <v>32.420500566771096</v>
          </cell>
          <cell r="Y122">
            <v>3.0959752321981782E-3</v>
          </cell>
          <cell r="Z122">
            <v>3.3128834355828221</v>
          </cell>
          <cell r="AA122">
            <v>22.619999999999997</v>
          </cell>
          <cell r="AB122">
            <v>0.69814814814814807</v>
          </cell>
        </row>
        <row r="123">
          <cell r="A123">
            <v>150199</v>
          </cell>
          <cell r="B123" t="str">
            <v>RFR KALLV.PLÅT EN 1.4404 YTA2B          3000 X 1500 X 2,0</v>
          </cell>
          <cell r="C123" t="str">
            <v>301001003226</v>
          </cell>
          <cell r="E123">
            <v>72</v>
          </cell>
          <cell r="F123">
            <v>3207</v>
          </cell>
          <cell r="G123" t="str">
            <v>Plåt Kallv &lt;6 4404</v>
          </cell>
          <cell r="H123" t="str">
            <v>Kallvalsad plåt</v>
          </cell>
          <cell r="I123">
            <v>9.74</v>
          </cell>
          <cell r="J123">
            <v>1</v>
          </cell>
          <cell r="K123" t="str">
            <v>KG</v>
          </cell>
          <cell r="L123">
            <v>32.299999999999997</v>
          </cell>
          <cell r="M123">
            <v>3.32</v>
          </cell>
          <cell r="N123">
            <v>22.559999999999995</v>
          </cell>
          <cell r="O123">
            <v>0.69845201238390087</v>
          </cell>
          <cell r="P123">
            <v>4.1067761806981018E-3</v>
          </cell>
          <cell r="Q123">
            <v>3.0959752321981782E-3</v>
          </cell>
          <cell r="R123">
            <v>3.9999999999999147E-2</v>
          </cell>
          <cell r="S123">
            <v>0.10000000000000142</v>
          </cell>
          <cell r="T123">
            <v>-3.038642357527932E-4</v>
          </cell>
          <cell r="U123">
            <v>1.3621433836833026</v>
          </cell>
          <cell r="V123">
            <v>9.7799999999999994</v>
          </cell>
          <cell r="W123">
            <v>32.4</v>
          </cell>
          <cell r="X123">
            <v>32.420500566771096</v>
          </cell>
          <cell r="Y123">
            <v>3.0959752321981782E-3</v>
          </cell>
          <cell r="Z123">
            <v>3.3128834355828221</v>
          </cell>
          <cell r="AA123">
            <v>22.619999999999997</v>
          </cell>
          <cell r="AB123">
            <v>0.69814814814814807</v>
          </cell>
        </row>
        <row r="124">
          <cell r="A124">
            <v>150200</v>
          </cell>
          <cell r="B124" t="str">
            <v>RFR KALLV.PLÅT EN 1.4404 YTA2B          2000 X 1000 X 2,5</v>
          </cell>
          <cell r="C124" t="str">
            <v>301001003226</v>
          </cell>
          <cell r="E124">
            <v>40</v>
          </cell>
          <cell r="F124">
            <v>3207</v>
          </cell>
          <cell r="G124" t="str">
            <v>Plåt Kallv &lt;6 4404</v>
          </cell>
          <cell r="H124" t="str">
            <v>Kallvalsad plåt</v>
          </cell>
          <cell r="I124">
            <v>9.74</v>
          </cell>
          <cell r="J124">
            <v>1</v>
          </cell>
          <cell r="K124" t="str">
            <v>KG</v>
          </cell>
          <cell r="L124">
            <v>32.299999999999997</v>
          </cell>
          <cell r="M124">
            <v>3.32</v>
          </cell>
          <cell r="N124">
            <v>22.559999999999995</v>
          </cell>
          <cell r="O124">
            <v>0.69845201238390087</v>
          </cell>
          <cell r="P124">
            <v>4.1067761806981018E-3</v>
          </cell>
          <cell r="Q124">
            <v>3.0959752321981782E-3</v>
          </cell>
          <cell r="R124">
            <v>3.9999999999999147E-2</v>
          </cell>
          <cell r="S124">
            <v>0.10000000000000142</v>
          </cell>
          <cell r="T124">
            <v>-3.038642357527932E-4</v>
          </cell>
          <cell r="U124">
            <v>1.3621433836833026</v>
          </cell>
          <cell r="V124">
            <v>9.7799999999999994</v>
          </cell>
          <cell r="W124">
            <v>32.4</v>
          </cell>
          <cell r="X124">
            <v>32.420500566771096</v>
          </cell>
          <cell r="Y124">
            <v>3.0959752321981782E-3</v>
          </cell>
          <cell r="Z124">
            <v>3.3128834355828221</v>
          </cell>
          <cell r="AA124">
            <v>22.619999999999997</v>
          </cell>
          <cell r="AB124">
            <v>0.69814814814814807</v>
          </cell>
        </row>
        <row r="125">
          <cell r="A125">
            <v>150201</v>
          </cell>
          <cell r="B125" t="str">
            <v>RFR KALLV.PLÅT EN 1.4404 YTA2B          3000 X 1500 X 2,5</v>
          </cell>
          <cell r="C125" t="str">
            <v>301001003226</v>
          </cell>
          <cell r="E125">
            <v>90</v>
          </cell>
          <cell r="F125">
            <v>3207</v>
          </cell>
          <cell r="G125" t="str">
            <v>Plåt Kallv &lt;6 4404</v>
          </cell>
          <cell r="H125" t="str">
            <v>Kallvalsad plåt</v>
          </cell>
          <cell r="I125">
            <v>9.74</v>
          </cell>
          <cell r="J125">
            <v>1</v>
          </cell>
          <cell r="K125" t="str">
            <v>KG</v>
          </cell>
          <cell r="L125">
            <v>32.299999999999997</v>
          </cell>
          <cell r="M125">
            <v>3.32</v>
          </cell>
          <cell r="N125">
            <v>22.559999999999995</v>
          </cell>
          <cell r="O125">
            <v>0.69845201238390087</v>
          </cell>
          <cell r="P125">
            <v>4.1067761806981018E-3</v>
          </cell>
          <cell r="Q125">
            <v>3.0959752321981782E-3</v>
          </cell>
          <cell r="R125">
            <v>3.9999999999999147E-2</v>
          </cell>
          <cell r="S125">
            <v>0.10000000000000142</v>
          </cell>
          <cell r="T125">
            <v>-3.038642357527932E-4</v>
          </cell>
          <cell r="U125">
            <v>1.3621433836833026</v>
          </cell>
          <cell r="V125">
            <v>9.7799999999999994</v>
          </cell>
          <cell r="W125">
            <v>32.4</v>
          </cell>
          <cell r="X125">
            <v>32.420500566771096</v>
          </cell>
          <cell r="Y125">
            <v>3.0959752321981782E-3</v>
          </cell>
          <cell r="Z125">
            <v>3.3128834355828221</v>
          </cell>
          <cell r="AA125">
            <v>22.619999999999997</v>
          </cell>
          <cell r="AB125">
            <v>0.69814814814814807</v>
          </cell>
        </row>
        <row r="126">
          <cell r="A126">
            <v>150212</v>
          </cell>
          <cell r="B126" t="str">
            <v>RFR KALLV.PLÅT EN 1.4404 YTA2B          2000 X 1000 X 3,0</v>
          </cell>
          <cell r="C126" t="str">
            <v>301001003226</v>
          </cell>
          <cell r="E126">
            <v>48</v>
          </cell>
          <cell r="F126">
            <v>3207</v>
          </cell>
          <cell r="G126" t="str">
            <v>Plåt Kallv &lt;6 4404</v>
          </cell>
          <cell r="H126" t="str">
            <v>Kallvalsad plåt</v>
          </cell>
          <cell r="I126">
            <v>9.64</v>
          </cell>
          <cell r="J126">
            <v>1</v>
          </cell>
          <cell r="K126" t="str">
            <v>KG</v>
          </cell>
          <cell r="L126">
            <v>31.95</v>
          </cell>
          <cell r="M126">
            <v>3.31</v>
          </cell>
          <cell r="N126">
            <v>22.31</v>
          </cell>
          <cell r="O126">
            <v>0.69827856025039126</v>
          </cell>
          <cell r="P126">
            <v>4.1493775933609811E-3</v>
          </cell>
          <cell r="Q126">
            <v>4.6948356807512415E-3</v>
          </cell>
          <cell r="R126">
            <v>3.9999999999999147E-2</v>
          </cell>
          <cell r="S126">
            <v>0.15000000000000213</v>
          </cell>
          <cell r="T126">
            <v>1.6380735085486098E-4</v>
          </cell>
          <cell r="U126">
            <v>1.3621433836833026</v>
          </cell>
          <cell r="V126">
            <v>9.68</v>
          </cell>
          <cell r="W126">
            <v>32.1</v>
          </cell>
          <cell r="X126">
            <v>32.089002605965668</v>
          </cell>
          <cell r="Y126">
            <v>4.6948356807512415E-3</v>
          </cell>
          <cell r="Z126">
            <v>3.3161157024793391</v>
          </cell>
          <cell r="AA126">
            <v>22.42</v>
          </cell>
          <cell r="AB126">
            <v>0.69844236760124612</v>
          </cell>
        </row>
        <row r="127">
          <cell r="A127">
            <v>150213</v>
          </cell>
          <cell r="B127" t="str">
            <v>RFR KALLV.PLÅT EN 1.4404 YTA2B          2500 X 1250 X 3,0</v>
          </cell>
          <cell r="C127" t="str">
            <v>301001003226</v>
          </cell>
          <cell r="E127">
            <v>75</v>
          </cell>
          <cell r="F127">
            <v>3207</v>
          </cell>
          <cell r="G127" t="str">
            <v>Plåt Kallv &lt;6 4404</v>
          </cell>
          <cell r="H127" t="str">
            <v>Kallvalsad plåt</v>
          </cell>
          <cell r="I127">
            <v>9.64</v>
          </cell>
          <cell r="J127">
            <v>1</v>
          </cell>
          <cell r="K127" t="str">
            <v>KG</v>
          </cell>
          <cell r="L127">
            <v>31.95</v>
          </cell>
          <cell r="M127">
            <v>3.31</v>
          </cell>
          <cell r="N127">
            <v>22.31</v>
          </cell>
          <cell r="O127">
            <v>0.69827856025039126</v>
          </cell>
          <cell r="P127">
            <v>4.1493775933609811E-3</v>
          </cell>
          <cell r="Q127">
            <v>4.6948356807512415E-3</v>
          </cell>
          <cell r="R127">
            <v>3.9999999999999147E-2</v>
          </cell>
          <cell r="S127">
            <v>0.15000000000000213</v>
          </cell>
          <cell r="T127">
            <v>1.6380735085486098E-4</v>
          </cell>
          <cell r="U127">
            <v>1.3621433836833026</v>
          </cell>
          <cell r="V127">
            <v>9.68</v>
          </cell>
          <cell r="W127">
            <v>32.1</v>
          </cell>
          <cell r="X127">
            <v>32.089002605965668</v>
          </cell>
          <cell r="Y127">
            <v>4.6948356807512415E-3</v>
          </cell>
          <cell r="Z127">
            <v>3.3161157024793391</v>
          </cell>
          <cell r="AA127">
            <v>22.42</v>
          </cell>
          <cell r="AB127">
            <v>0.69844236760124612</v>
          </cell>
        </row>
        <row r="128">
          <cell r="A128">
            <v>150214</v>
          </cell>
          <cell r="B128" t="str">
            <v>RFR KALLV.PLÅT EN 1.4404 YTA2B          3000 X 1500 X 3,0</v>
          </cell>
          <cell r="C128" t="str">
            <v>301001003226</v>
          </cell>
          <cell r="E128">
            <v>108</v>
          </cell>
          <cell r="F128">
            <v>3207</v>
          </cell>
          <cell r="G128" t="str">
            <v>Plåt Kallv &lt;6 4404</v>
          </cell>
          <cell r="H128" t="str">
            <v>Kallvalsad plåt</v>
          </cell>
          <cell r="I128">
            <v>9.64</v>
          </cell>
          <cell r="J128">
            <v>1</v>
          </cell>
          <cell r="K128" t="str">
            <v>KG</v>
          </cell>
          <cell r="L128">
            <v>31.95</v>
          </cell>
          <cell r="M128">
            <v>3.31</v>
          </cell>
          <cell r="N128">
            <v>22.31</v>
          </cell>
          <cell r="O128">
            <v>0.69827856025039126</v>
          </cell>
          <cell r="P128">
            <v>4.1493775933609811E-3</v>
          </cell>
          <cell r="Q128">
            <v>4.6948356807512415E-3</v>
          </cell>
          <cell r="R128">
            <v>3.9999999999999147E-2</v>
          </cell>
          <cell r="S128">
            <v>0.15000000000000213</v>
          </cell>
          <cell r="T128">
            <v>1.6380735085486098E-4</v>
          </cell>
          <cell r="U128">
            <v>1.3621433836833026</v>
          </cell>
          <cell r="V128">
            <v>9.68</v>
          </cell>
          <cell r="W128">
            <v>32.1</v>
          </cell>
          <cell r="X128">
            <v>32.089002605965668</v>
          </cell>
          <cell r="Y128">
            <v>4.6948356807512415E-3</v>
          </cell>
          <cell r="Z128">
            <v>3.3161157024793391</v>
          </cell>
          <cell r="AA128">
            <v>22.42</v>
          </cell>
          <cell r="AB128">
            <v>0.69844236760124612</v>
          </cell>
        </row>
        <row r="129">
          <cell r="A129">
            <v>303412</v>
          </cell>
          <cell r="B129" t="str">
            <v>RFR KALLV.PLÅT EN 1.4404 YTA2B          3000 X 1500 X 4,0</v>
          </cell>
          <cell r="C129" t="str">
            <v>301001003226</v>
          </cell>
          <cell r="E129">
            <v>144</v>
          </cell>
          <cell r="F129">
            <v>3207</v>
          </cell>
          <cell r="G129" t="str">
            <v>Plåt Kallv &lt;6 4404</v>
          </cell>
          <cell r="H129" t="str">
            <v>Kallvalsad plåt</v>
          </cell>
          <cell r="I129">
            <v>9.64</v>
          </cell>
          <cell r="J129">
            <v>1</v>
          </cell>
          <cell r="K129" t="str">
            <v>KG</v>
          </cell>
          <cell r="L129">
            <v>31.95</v>
          </cell>
          <cell r="M129">
            <v>3.31</v>
          </cell>
          <cell r="N129">
            <v>22.31</v>
          </cell>
          <cell r="O129">
            <v>0.69827856025039126</v>
          </cell>
          <cell r="P129">
            <v>4.1493775933609811E-3</v>
          </cell>
          <cell r="Q129">
            <v>4.6948356807512415E-3</v>
          </cell>
          <cell r="R129">
            <v>3.9999999999999147E-2</v>
          </cell>
          <cell r="S129">
            <v>0.15000000000000213</v>
          </cell>
          <cell r="T129">
            <v>1.6380735085486098E-4</v>
          </cell>
          <cell r="U129">
            <v>1.3621433836833026</v>
          </cell>
          <cell r="V129">
            <v>9.68</v>
          </cell>
          <cell r="W129">
            <v>32.1</v>
          </cell>
          <cell r="X129">
            <v>32.089002605965668</v>
          </cell>
          <cell r="Y129">
            <v>4.6948356807512415E-3</v>
          </cell>
          <cell r="Z129">
            <v>3.3161157024793391</v>
          </cell>
          <cell r="AA129">
            <v>22.42</v>
          </cell>
          <cell r="AB129">
            <v>0.69844236760124612</v>
          </cell>
        </row>
        <row r="130">
          <cell r="A130">
            <v>303413</v>
          </cell>
          <cell r="B130" t="str">
            <v>RFR KALLV.PLÅT EN 1.4404 YTA2B          3000 X 1500 X 5,0</v>
          </cell>
          <cell r="C130" t="str">
            <v>301001003226</v>
          </cell>
          <cell r="E130">
            <v>180</v>
          </cell>
          <cell r="F130">
            <v>3207</v>
          </cell>
          <cell r="G130" t="str">
            <v>Plåt Kallv &lt;6 4404</v>
          </cell>
          <cell r="H130" t="str">
            <v>Kallvalsad plåt</v>
          </cell>
          <cell r="I130">
            <v>10.16</v>
          </cell>
          <cell r="J130">
            <v>1</v>
          </cell>
          <cell r="K130" t="str">
            <v>KG</v>
          </cell>
          <cell r="L130">
            <v>33.700000000000003</v>
          </cell>
          <cell r="M130">
            <v>3.32</v>
          </cell>
          <cell r="N130">
            <v>23.540000000000003</v>
          </cell>
          <cell r="O130">
            <v>0.69851632047477752</v>
          </cell>
          <cell r="P130">
            <v>4.9212598425196763E-3</v>
          </cell>
          <cell r="Q130">
            <v>4.4510385756675319E-3</v>
          </cell>
          <cell r="R130">
            <v>5.0000000000000711E-2</v>
          </cell>
          <cell r="S130">
            <v>0.14999999999999858</v>
          </cell>
          <cell r="T130">
            <v>-1.4113583666819363E-4</v>
          </cell>
          <cell r="U130">
            <v>1.3621433836833026</v>
          </cell>
          <cell r="V130">
            <v>10.210000000000001</v>
          </cell>
          <cell r="W130">
            <v>33.85</v>
          </cell>
          <cell r="X130">
            <v>33.845941798234449</v>
          </cell>
          <cell r="Y130">
            <v>4.4510385756675319E-3</v>
          </cell>
          <cell r="Z130">
            <v>3.31537708129285</v>
          </cell>
          <cell r="AA130">
            <v>23.64</v>
          </cell>
          <cell r="AB130">
            <v>0.69837518463810933</v>
          </cell>
        </row>
        <row r="131">
          <cell r="A131">
            <v>303414</v>
          </cell>
          <cell r="B131" t="str">
            <v>RFR KALLV.PLÅT EN 1.4404 YTA2B          3000 X 1500 X 6,0</v>
          </cell>
          <cell r="C131" t="str">
            <v>301001003226</v>
          </cell>
          <cell r="E131">
            <v>216</v>
          </cell>
          <cell r="F131">
            <v>3207</v>
          </cell>
          <cell r="G131" t="str">
            <v>Plåt Kallv &lt;6 4404</v>
          </cell>
          <cell r="H131" t="str">
            <v>Kallvalsad plåt</v>
          </cell>
          <cell r="I131">
            <v>10.16</v>
          </cell>
          <cell r="J131">
            <v>1</v>
          </cell>
          <cell r="K131" t="str">
            <v>KG</v>
          </cell>
          <cell r="L131">
            <v>33.700000000000003</v>
          </cell>
          <cell r="M131">
            <v>3.32</v>
          </cell>
          <cell r="N131">
            <v>23.540000000000003</v>
          </cell>
          <cell r="O131">
            <v>0.69851632047477752</v>
          </cell>
          <cell r="P131">
            <v>4.9212598425196763E-3</v>
          </cell>
          <cell r="Q131">
            <v>4.4510385756675319E-3</v>
          </cell>
          <cell r="R131">
            <v>5.0000000000000711E-2</v>
          </cell>
          <cell r="S131">
            <v>0.14999999999999858</v>
          </cell>
          <cell r="T131">
            <v>-1.4113583666819363E-4</v>
          </cell>
          <cell r="U131">
            <v>1.3621433836833026</v>
          </cell>
          <cell r="V131">
            <v>10.210000000000001</v>
          </cell>
          <cell r="W131">
            <v>33.85</v>
          </cell>
          <cell r="X131">
            <v>33.845941798234449</v>
          </cell>
          <cell r="Y131">
            <v>4.4510385756675319E-3</v>
          </cell>
          <cell r="Z131">
            <v>3.31537708129285</v>
          </cell>
          <cell r="AA131">
            <v>23.64</v>
          </cell>
          <cell r="AB131">
            <v>0.69837518463810933</v>
          </cell>
        </row>
        <row r="132">
          <cell r="A132">
            <v>151216</v>
          </cell>
          <cell r="B132" t="str">
            <v>RFR KALLV.PLÅT EN 1.4404 YTA2B          2500 X 1250 X 0,7</v>
          </cell>
          <cell r="C132" t="str">
            <v>301001003226</v>
          </cell>
          <cell r="E132">
            <v>17.5</v>
          </cell>
          <cell r="F132">
            <v>3207</v>
          </cell>
          <cell r="G132" t="str">
            <v>Plåt Kallv &lt;6 4404</v>
          </cell>
          <cell r="H132" t="str">
            <v>Kallvalsad plåt</v>
          </cell>
          <cell r="I132">
            <v>14.04</v>
          </cell>
          <cell r="J132">
            <v>1</v>
          </cell>
          <cell r="K132" t="str">
            <v>KG</v>
          </cell>
          <cell r="L132">
            <v>46.55</v>
          </cell>
          <cell r="M132">
            <v>3.32</v>
          </cell>
          <cell r="N132">
            <v>32.51</v>
          </cell>
          <cell r="O132">
            <v>0.69838882921589684</v>
          </cell>
          <cell r="P132">
            <v>7.1225071225071712E-3</v>
          </cell>
          <cell r="Q132">
            <v>6.4446831364124435E-3</v>
          </cell>
          <cell r="R132">
            <v>0.10000000000000142</v>
          </cell>
          <cell r="S132">
            <v>0.30000000000000426</v>
          </cell>
          <cell r="T132">
            <v>-2.0313017640916087E-4</v>
          </cell>
          <cell r="U132">
            <v>1.3621433836833026</v>
          </cell>
          <cell r="V132">
            <v>14.14</v>
          </cell>
          <cell r="W132">
            <v>46.85</v>
          </cell>
          <cell r="X132">
            <v>46.873811657887863</v>
          </cell>
          <cell r="Y132">
            <v>6.4446831364124435E-3</v>
          </cell>
          <cell r="Z132">
            <v>3.3132956152758131</v>
          </cell>
          <cell r="AA132">
            <v>32.71</v>
          </cell>
          <cell r="AB132">
            <v>0.69818569903948768</v>
          </cell>
        </row>
        <row r="133">
          <cell r="A133">
            <v>70599</v>
          </cell>
          <cell r="B133" t="str">
            <v>RFR TÅRPLÅT EN 1.4301/07                3000 X 1250 X 4,0  +T</v>
          </cell>
          <cell r="C133" t="str">
            <v>301001003231</v>
          </cell>
          <cell r="E133">
            <v>133</v>
          </cell>
          <cell r="F133">
            <v>3206</v>
          </cell>
          <cell r="G133" t="str">
            <v>Plåt 4-12 RFR</v>
          </cell>
          <cell r="H133" t="str">
            <v>Varmvalsad plåt</v>
          </cell>
          <cell r="I133">
            <v>22.11</v>
          </cell>
          <cell r="J133">
            <v>1</v>
          </cell>
          <cell r="K133" t="str">
            <v>KG</v>
          </cell>
          <cell r="L133">
            <v>84.9</v>
          </cell>
          <cell r="M133">
            <v>3.84</v>
          </cell>
          <cell r="N133">
            <v>62.790000000000006</v>
          </cell>
          <cell r="O133">
            <v>0.73957597173144873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1.4855353796012405</v>
          </cell>
          <cell r="V133">
            <v>22.11</v>
          </cell>
          <cell r="W133">
            <v>84.9</v>
          </cell>
          <cell r="X133">
            <v>84.913685224141275</v>
          </cell>
          <cell r="Y133">
            <v>0</v>
          </cell>
          <cell r="Z133">
            <v>3.8398914518317508</v>
          </cell>
          <cell r="AA133">
            <v>62.790000000000006</v>
          </cell>
          <cell r="AB133">
            <v>0.73957597173144873</v>
          </cell>
        </row>
        <row r="134">
          <cell r="A134">
            <v>98335</v>
          </cell>
          <cell r="B134" t="str">
            <v>RFR VARMV.PLÅT EN1.4301/07 YTA1D        2500 X 1250 X 5,0</v>
          </cell>
          <cell r="C134" t="str">
            <v>301001003231</v>
          </cell>
          <cell r="E134">
            <v>125</v>
          </cell>
          <cell r="F134">
            <v>3206</v>
          </cell>
          <cell r="G134" t="str">
            <v>Plåt 4-12 RFR</v>
          </cell>
          <cell r="H134" t="str">
            <v>Varmvalsad plåt</v>
          </cell>
          <cell r="I134">
            <v>5.01</v>
          </cell>
          <cell r="J134">
            <v>1</v>
          </cell>
          <cell r="K134" t="str">
            <v>KG</v>
          </cell>
          <cell r="L134">
            <v>19.25</v>
          </cell>
          <cell r="M134">
            <v>3.84</v>
          </cell>
          <cell r="N134">
            <v>14.24</v>
          </cell>
          <cell r="O134">
            <v>0.7397402597402597</v>
          </cell>
          <cell r="P134">
            <v>1.9960079840319889E-3</v>
          </cell>
          <cell r="Q134">
            <v>2.5974025974027093E-3</v>
          </cell>
          <cell r="R134">
            <v>9.9999999999997868E-3</v>
          </cell>
          <cell r="S134">
            <v>5.0000000000000711E-2</v>
          </cell>
          <cell r="T134">
            <v>1.5611331673515139E-4</v>
          </cell>
          <cell r="U134">
            <v>1.4855353796012405</v>
          </cell>
          <cell r="V134">
            <v>5.0199999999999996</v>
          </cell>
          <cell r="W134">
            <v>19.3</v>
          </cell>
          <cell r="X134">
            <v>19.279362271605116</v>
          </cell>
          <cell r="Y134">
            <v>2.5974025974027093E-3</v>
          </cell>
          <cell r="Z134">
            <v>3.8446215139442237</v>
          </cell>
          <cell r="AA134">
            <v>14.280000000000001</v>
          </cell>
          <cell r="AB134">
            <v>0.73989637305699485</v>
          </cell>
        </row>
        <row r="135">
          <cell r="A135">
            <v>24575</v>
          </cell>
          <cell r="B135" t="str">
            <v>RFR VARMV.PLÅT EN1.4301/07 YTA1D        2000 X 1000 X 5,0</v>
          </cell>
          <cell r="C135" t="str">
            <v>301001003231</v>
          </cell>
          <cell r="E135">
            <v>80</v>
          </cell>
          <cell r="F135">
            <v>3206</v>
          </cell>
          <cell r="G135" t="str">
            <v>Plåt 4-12 RFR</v>
          </cell>
          <cell r="H135" t="str">
            <v>Varmvalsad plåt</v>
          </cell>
          <cell r="I135">
            <v>5.01</v>
          </cell>
          <cell r="J135">
            <v>1</v>
          </cell>
          <cell r="K135" t="str">
            <v>KG</v>
          </cell>
          <cell r="L135">
            <v>19.25</v>
          </cell>
          <cell r="M135">
            <v>3.84</v>
          </cell>
          <cell r="N135">
            <v>14.24</v>
          </cell>
          <cell r="O135">
            <v>0.7397402597402597</v>
          </cell>
          <cell r="P135">
            <v>1.9960079840319889E-3</v>
          </cell>
          <cell r="Q135">
            <v>2.5974025974027093E-3</v>
          </cell>
          <cell r="R135">
            <v>9.9999999999997868E-3</v>
          </cell>
          <cell r="S135">
            <v>5.0000000000000711E-2</v>
          </cell>
          <cell r="T135">
            <v>1.5611331673515139E-4</v>
          </cell>
          <cell r="U135">
            <v>1.4855353796012405</v>
          </cell>
          <cell r="V135">
            <v>5.0199999999999996</v>
          </cell>
          <cell r="W135">
            <v>19.3</v>
          </cell>
          <cell r="X135">
            <v>19.279362271605116</v>
          </cell>
          <cell r="Y135">
            <v>2.5974025974027093E-3</v>
          </cell>
          <cell r="Z135">
            <v>3.8446215139442237</v>
          </cell>
          <cell r="AA135">
            <v>14.280000000000001</v>
          </cell>
          <cell r="AB135">
            <v>0.73989637305699485</v>
          </cell>
        </row>
        <row r="136">
          <cell r="A136">
            <v>32034</v>
          </cell>
          <cell r="B136" t="str">
            <v>RFR VARMV.PLÅT EN1.4301/07 YTA1D        3000 X 1500 X 5,0</v>
          </cell>
          <cell r="C136" t="str">
            <v>301001003231</v>
          </cell>
          <cell r="E136">
            <v>180</v>
          </cell>
          <cell r="F136">
            <v>3206</v>
          </cell>
          <cell r="G136" t="str">
            <v>Plåt 4-12 RFR</v>
          </cell>
          <cell r="H136" t="str">
            <v>Varmvalsad plåt</v>
          </cell>
          <cell r="I136">
            <v>5.01</v>
          </cell>
          <cell r="J136">
            <v>1</v>
          </cell>
          <cell r="K136" t="str">
            <v>KG</v>
          </cell>
          <cell r="L136">
            <v>19.25</v>
          </cell>
          <cell r="M136">
            <v>3.84</v>
          </cell>
          <cell r="N136">
            <v>14.24</v>
          </cell>
          <cell r="O136">
            <v>0.7397402597402597</v>
          </cell>
          <cell r="P136">
            <v>1.9960079840319889E-3</v>
          </cell>
          <cell r="Q136">
            <v>2.5974025974027093E-3</v>
          </cell>
          <cell r="R136">
            <v>9.9999999999997868E-3</v>
          </cell>
          <cell r="S136">
            <v>5.0000000000000711E-2</v>
          </cell>
          <cell r="T136">
            <v>1.5611331673515139E-4</v>
          </cell>
          <cell r="U136">
            <v>1.4855353796012405</v>
          </cell>
          <cell r="V136">
            <v>5.0199999999999996</v>
          </cell>
          <cell r="W136">
            <v>19.3</v>
          </cell>
          <cell r="X136">
            <v>19.279362271605116</v>
          </cell>
          <cell r="Y136">
            <v>2.5974025974027093E-3</v>
          </cell>
          <cell r="Z136">
            <v>3.8446215139442237</v>
          </cell>
          <cell r="AA136">
            <v>14.280000000000001</v>
          </cell>
          <cell r="AB136">
            <v>0.73989637305699485</v>
          </cell>
        </row>
        <row r="137">
          <cell r="A137">
            <v>17214</v>
          </cell>
          <cell r="B137" t="str">
            <v>RFR VARMV.PLÅT EN1.4301/07 YTA1D        3000 X 1500 X 4,0</v>
          </cell>
          <cell r="C137" t="str">
            <v>301001003231</v>
          </cell>
          <cell r="E137">
            <v>144</v>
          </cell>
          <cell r="F137">
            <v>3206</v>
          </cell>
          <cell r="G137" t="str">
            <v>Plåt 4-12 RFR</v>
          </cell>
          <cell r="H137" t="str">
            <v>Varmvalsad plåt</v>
          </cell>
          <cell r="I137">
            <v>5.01</v>
          </cell>
          <cell r="J137">
            <v>1</v>
          </cell>
          <cell r="K137" t="str">
            <v>KG</v>
          </cell>
          <cell r="L137">
            <v>19.25</v>
          </cell>
          <cell r="M137">
            <v>3.84</v>
          </cell>
          <cell r="N137">
            <v>14.24</v>
          </cell>
          <cell r="O137">
            <v>0.7397402597402597</v>
          </cell>
          <cell r="P137">
            <v>1.9960079840319889E-3</v>
          </cell>
          <cell r="Q137">
            <v>2.5974025974027093E-3</v>
          </cell>
          <cell r="R137">
            <v>9.9999999999997868E-3</v>
          </cell>
          <cell r="S137">
            <v>5.0000000000000711E-2</v>
          </cell>
          <cell r="T137">
            <v>1.5611331673515139E-4</v>
          </cell>
          <cell r="U137">
            <v>1.4855353796012405</v>
          </cell>
          <cell r="V137">
            <v>5.0199999999999996</v>
          </cell>
          <cell r="W137">
            <v>19.3</v>
          </cell>
          <cell r="X137">
            <v>19.279362271605116</v>
          </cell>
          <cell r="Y137">
            <v>2.5974025974027093E-3</v>
          </cell>
          <cell r="Z137">
            <v>3.8446215139442237</v>
          </cell>
          <cell r="AA137">
            <v>14.280000000000001</v>
          </cell>
          <cell r="AB137">
            <v>0.73989637305699485</v>
          </cell>
        </row>
        <row r="138">
          <cell r="A138">
            <v>15652</v>
          </cell>
          <cell r="B138" t="str">
            <v>RFR VARMV.PLÅT EN1.4301/07 YTA1D        2000 X 1000 X 8,0</v>
          </cell>
          <cell r="C138" t="str">
            <v>301001003231</v>
          </cell>
          <cell r="E138">
            <v>128</v>
          </cell>
          <cell r="F138">
            <v>3206</v>
          </cell>
          <cell r="G138" t="str">
            <v>Plåt 4-12 RFR</v>
          </cell>
          <cell r="H138" t="str">
            <v>Varmvalsad plåt</v>
          </cell>
          <cell r="I138">
            <v>5.01</v>
          </cell>
          <cell r="J138">
            <v>1</v>
          </cell>
          <cell r="K138" t="str">
            <v>KG</v>
          </cell>
          <cell r="L138">
            <v>19.25</v>
          </cell>
          <cell r="M138">
            <v>3.84</v>
          </cell>
          <cell r="N138">
            <v>14.24</v>
          </cell>
          <cell r="O138">
            <v>0.7397402597402597</v>
          </cell>
          <cell r="P138">
            <v>1.9960079840319889E-3</v>
          </cell>
          <cell r="Q138">
            <v>2.5974025974027093E-3</v>
          </cell>
          <cell r="R138">
            <v>9.9999999999997868E-3</v>
          </cell>
          <cell r="S138">
            <v>5.0000000000000711E-2</v>
          </cell>
          <cell r="T138">
            <v>1.5611331673515139E-4</v>
          </cell>
          <cell r="U138">
            <v>1.4855353796012405</v>
          </cell>
          <cell r="V138">
            <v>5.0199999999999996</v>
          </cell>
          <cell r="W138">
            <v>19.3</v>
          </cell>
          <cell r="X138">
            <v>19.279362271605116</v>
          </cell>
          <cell r="Y138">
            <v>2.5974025974027093E-3</v>
          </cell>
          <cell r="Z138">
            <v>3.8446215139442237</v>
          </cell>
          <cell r="AA138">
            <v>14.280000000000001</v>
          </cell>
          <cell r="AB138">
            <v>0.73989637305699485</v>
          </cell>
        </row>
        <row r="139">
          <cell r="A139">
            <v>89342</v>
          </cell>
          <cell r="B139" t="str">
            <v>RFR VARMV.PLÅT EN1.4301/07 YTA1D        2500 X 1250 X 8,0</v>
          </cell>
          <cell r="C139" t="str">
            <v>301001003231</v>
          </cell>
          <cell r="E139">
            <v>200</v>
          </cell>
          <cell r="F139">
            <v>3206</v>
          </cell>
          <cell r="G139" t="str">
            <v>Plåt 4-12 RFR</v>
          </cell>
          <cell r="H139" t="str">
            <v>Varmvalsad plåt</v>
          </cell>
          <cell r="I139">
            <v>5.01</v>
          </cell>
          <cell r="J139">
            <v>1</v>
          </cell>
          <cell r="K139" t="str">
            <v>KG</v>
          </cell>
          <cell r="L139">
            <v>19.25</v>
          </cell>
          <cell r="M139">
            <v>3.84</v>
          </cell>
          <cell r="N139">
            <v>14.24</v>
          </cell>
          <cell r="O139">
            <v>0.7397402597402597</v>
          </cell>
          <cell r="P139">
            <v>1.9960079840319889E-3</v>
          </cell>
          <cell r="Q139">
            <v>2.5974025974027093E-3</v>
          </cell>
          <cell r="R139">
            <v>9.9999999999997868E-3</v>
          </cell>
          <cell r="S139">
            <v>5.0000000000000711E-2</v>
          </cell>
          <cell r="T139">
            <v>1.5611331673515139E-4</v>
          </cell>
          <cell r="U139">
            <v>1.4855353796012405</v>
          </cell>
          <cell r="V139">
            <v>5.0199999999999996</v>
          </cell>
          <cell r="W139">
            <v>19.3</v>
          </cell>
          <cell r="X139">
            <v>19.279362271605116</v>
          </cell>
          <cell r="Y139">
            <v>2.5974025974027093E-3</v>
          </cell>
          <cell r="Z139">
            <v>3.8446215139442237</v>
          </cell>
          <cell r="AA139">
            <v>14.280000000000001</v>
          </cell>
          <cell r="AB139">
            <v>0.73989637305699485</v>
          </cell>
        </row>
        <row r="140">
          <cell r="A140">
            <v>32528</v>
          </cell>
          <cell r="B140" t="str">
            <v>RFR VARMV.PLÅT EN1.4301/07 YTA1D        2000 X 1000 X 10,0</v>
          </cell>
          <cell r="C140" t="str">
            <v>301001003231</v>
          </cell>
          <cell r="E140">
            <v>160</v>
          </cell>
          <cell r="F140">
            <v>3206</v>
          </cell>
          <cell r="G140" t="str">
            <v>Plåt 4-12 RFR</v>
          </cell>
          <cell r="H140" t="str">
            <v>Varmvalsad plåt</v>
          </cell>
          <cell r="I140">
            <v>7.3</v>
          </cell>
          <cell r="J140">
            <v>1</v>
          </cell>
          <cell r="K140" t="str">
            <v>KG</v>
          </cell>
          <cell r="L140">
            <v>28.05</v>
          </cell>
          <cell r="M140">
            <v>3.84</v>
          </cell>
          <cell r="N140">
            <v>20.75</v>
          </cell>
          <cell r="O140">
            <v>0.73975044563279857</v>
          </cell>
          <cell r="P140">
            <v>8.2191780821918581E-3</v>
          </cell>
          <cell r="Q140">
            <v>7.1301247771835552E-3</v>
          </cell>
          <cell r="R140">
            <v>6.0000000000000497E-2</v>
          </cell>
          <cell r="S140">
            <v>0.19999999999999929</v>
          </cell>
          <cell r="T140">
            <v>-2.8141908412593342E-4</v>
          </cell>
          <cell r="U140">
            <v>1.4855353796012405</v>
          </cell>
          <cell r="V140">
            <v>7.36</v>
          </cell>
          <cell r="W140">
            <v>28.25</v>
          </cell>
          <cell r="X140">
            <v>28.266156637253722</v>
          </cell>
          <cell r="Y140">
            <v>7.1301247771835552E-3</v>
          </cell>
          <cell r="Z140">
            <v>3.8383152173913042</v>
          </cell>
          <cell r="AA140">
            <v>20.89</v>
          </cell>
          <cell r="AB140">
            <v>0.73946902654867264</v>
          </cell>
        </row>
        <row r="141">
          <cell r="A141">
            <v>99950</v>
          </cell>
          <cell r="B141" t="str">
            <v>RFR VARMV.PLÅT EN1.4301/07 YTA1D        2000 X 1000 X 4,0</v>
          </cell>
          <cell r="C141" t="str">
            <v>301001003231</v>
          </cell>
          <cell r="E141">
            <v>64</v>
          </cell>
          <cell r="F141">
            <v>3206</v>
          </cell>
          <cell r="G141" t="str">
            <v>Plåt 4-12 RFR</v>
          </cell>
          <cell r="H141" t="str">
            <v>Varmvalsad plåt</v>
          </cell>
          <cell r="I141">
            <v>5.01</v>
          </cell>
          <cell r="J141">
            <v>1</v>
          </cell>
          <cell r="K141" t="str">
            <v>KG</v>
          </cell>
          <cell r="L141">
            <v>19.25</v>
          </cell>
          <cell r="M141">
            <v>3.84</v>
          </cell>
          <cell r="N141">
            <v>14.24</v>
          </cell>
          <cell r="O141">
            <v>0.7397402597402597</v>
          </cell>
          <cell r="P141">
            <v>1.9960079840319889E-3</v>
          </cell>
          <cell r="Q141">
            <v>2.5974025974027093E-3</v>
          </cell>
          <cell r="R141">
            <v>9.9999999999997868E-3</v>
          </cell>
          <cell r="S141">
            <v>5.0000000000000711E-2</v>
          </cell>
          <cell r="T141">
            <v>1.5611331673515139E-4</v>
          </cell>
          <cell r="U141">
            <v>1.4855353796012405</v>
          </cell>
          <cell r="V141">
            <v>5.0199999999999996</v>
          </cell>
          <cell r="W141">
            <v>19.3</v>
          </cell>
          <cell r="X141">
            <v>19.279362271605116</v>
          </cell>
          <cell r="Y141">
            <v>2.5974025974027093E-3</v>
          </cell>
          <cell r="Z141">
            <v>3.8446215139442237</v>
          </cell>
          <cell r="AA141">
            <v>14.280000000000001</v>
          </cell>
          <cell r="AB141">
            <v>0.73989637305699485</v>
          </cell>
        </row>
        <row r="142">
          <cell r="A142">
            <v>64513</v>
          </cell>
          <cell r="B142" t="str">
            <v>RFR VARMV.PLÅT EN1.4301/07 YTA1D        2500 X 1250 X 10,0</v>
          </cell>
          <cell r="C142" t="str">
            <v>301001003231</v>
          </cell>
          <cell r="E142">
            <v>250</v>
          </cell>
          <cell r="F142">
            <v>3206</v>
          </cell>
          <cell r="G142" t="str">
            <v>Plåt 4-12 RFR</v>
          </cell>
          <cell r="H142" t="str">
            <v>Varmvalsad plåt</v>
          </cell>
          <cell r="I142">
            <v>7.3</v>
          </cell>
          <cell r="J142">
            <v>1</v>
          </cell>
          <cell r="K142" t="str">
            <v>KG</v>
          </cell>
          <cell r="L142">
            <v>28.05</v>
          </cell>
          <cell r="M142">
            <v>3.84</v>
          </cell>
          <cell r="N142">
            <v>20.75</v>
          </cell>
          <cell r="O142">
            <v>0.73975044563279857</v>
          </cell>
          <cell r="P142">
            <v>8.2191780821918581E-3</v>
          </cell>
          <cell r="Q142">
            <v>7.1301247771835552E-3</v>
          </cell>
          <cell r="R142">
            <v>6.0000000000000497E-2</v>
          </cell>
          <cell r="S142">
            <v>0.19999999999999929</v>
          </cell>
          <cell r="T142">
            <v>-2.8141908412593342E-4</v>
          </cell>
          <cell r="U142">
            <v>1.4855353796012405</v>
          </cell>
          <cell r="V142">
            <v>7.36</v>
          </cell>
          <cell r="W142">
            <v>28.25</v>
          </cell>
          <cell r="X142">
            <v>28.266156637253722</v>
          </cell>
          <cell r="Y142">
            <v>7.1301247771835552E-3</v>
          </cell>
          <cell r="Z142">
            <v>3.8383152173913042</v>
          </cell>
          <cell r="AA142">
            <v>20.89</v>
          </cell>
          <cell r="AB142">
            <v>0.73946902654867264</v>
          </cell>
        </row>
        <row r="143">
          <cell r="A143">
            <v>73953</v>
          </cell>
          <cell r="B143" t="str">
            <v>RFR VARMV.PLÅT EN1.4301/07 YTA1D        2500 X 1250 X 4,0</v>
          </cell>
          <cell r="C143" t="str">
            <v>301001003231</v>
          </cell>
          <cell r="E143">
            <v>100</v>
          </cell>
          <cell r="F143">
            <v>3206</v>
          </cell>
          <cell r="G143" t="str">
            <v>Plåt 4-12 RFR</v>
          </cell>
          <cell r="H143" t="str">
            <v>Varmvalsad plåt</v>
          </cell>
          <cell r="I143">
            <v>5.01</v>
          </cell>
          <cell r="J143">
            <v>1</v>
          </cell>
          <cell r="K143" t="str">
            <v>KG</v>
          </cell>
          <cell r="L143">
            <v>19.25</v>
          </cell>
          <cell r="M143">
            <v>3.84</v>
          </cell>
          <cell r="N143">
            <v>14.24</v>
          </cell>
          <cell r="O143">
            <v>0.7397402597402597</v>
          </cell>
          <cell r="P143">
            <v>1.9960079840319889E-3</v>
          </cell>
          <cell r="Q143">
            <v>2.5974025974027093E-3</v>
          </cell>
          <cell r="R143">
            <v>9.9999999999997868E-3</v>
          </cell>
          <cell r="S143">
            <v>5.0000000000000711E-2</v>
          </cell>
          <cell r="T143">
            <v>1.5611331673515139E-4</v>
          </cell>
          <cell r="U143">
            <v>1.4855353796012405</v>
          </cell>
          <cell r="V143">
            <v>5.0199999999999996</v>
          </cell>
          <cell r="W143">
            <v>19.3</v>
          </cell>
          <cell r="X143">
            <v>19.279362271605116</v>
          </cell>
          <cell r="Y143">
            <v>2.5974025974027093E-3</v>
          </cell>
          <cell r="Z143">
            <v>3.8446215139442237</v>
          </cell>
          <cell r="AA143">
            <v>14.280000000000001</v>
          </cell>
          <cell r="AB143">
            <v>0.73989637305699485</v>
          </cell>
        </row>
        <row r="144">
          <cell r="A144">
            <v>53748</v>
          </cell>
          <cell r="B144" t="str">
            <v>RFR TÅRPLÅT EN 1.4301/07                3000 X 1000 X 3,0  +T</v>
          </cell>
          <cell r="C144" t="str">
            <v>301001003231</v>
          </cell>
          <cell r="E144">
            <v>76</v>
          </cell>
          <cell r="F144">
            <v>3206</v>
          </cell>
          <cell r="G144" t="str">
            <v>Plåt 4-12 RFR</v>
          </cell>
          <cell r="H144" t="str">
            <v>Varmvalsad plåt</v>
          </cell>
          <cell r="I144">
            <v>22.11</v>
          </cell>
          <cell r="J144">
            <v>1</v>
          </cell>
          <cell r="K144" t="str">
            <v>KG</v>
          </cell>
          <cell r="L144">
            <v>84.9</v>
          </cell>
          <cell r="M144">
            <v>3.84</v>
          </cell>
          <cell r="N144">
            <v>62.790000000000006</v>
          </cell>
          <cell r="O144">
            <v>0.73957597173144873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1.4855353796012405</v>
          </cell>
          <cell r="V144">
            <v>22.11</v>
          </cell>
          <cell r="W144">
            <v>84.9</v>
          </cell>
          <cell r="X144">
            <v>84.913685224141275</v>
          </cell>
          <cell r="Y144">
            <v>0</v>
          </cell>
          <cell r="Z144">
            <v>3.8398914518317508</v>
          </cell>
          <cell r="AA144">
            <v>62.790000000000006</v>
          </cell>
          <cell r="AB144">
            <v>0.73957597173144873</v>
          </cell>
        </row>
        <row r="145">
          <cell r="A145">
            <v>97360</v>
          </cell>
          <cell r="B145" t="str">
            <v>RFR VARMV.PLÅT EN1.4301/07 YTA1D        2000 X 1000 X 6,0</v>
          </cell>
          <cell r="C145" t="str">
            <v>301001003231</v>
          </cell>
          <cell r="E145">
            <v>96</v>
          </cell>
          <cell r="F145">
            <v>3206</v>
          </cell>
          <cell r="G145" t="str">
            <v>Plåt 4-12 RFR</v>
          </cell>
          <cell r="H145" t="str">
            <v>Varmvalsad plåt</v>
          </cell>
          <cell r="I145">
            <v>5.01</v>
          </cell>
          <cell r="J145">
            <v>1</v>
          </cell>
          <cell r="K145" t="str">
            <v>KG</v>
          </cell>
          <cell r="L145">
            <v>19.25</v>
          </cell>
          <cell r="M145">
            <v>3.84</v>
          </cell>
          <cell r="N145">
            <v>14.24</v>
          </cell>
          <cell r="O145">
            <v>0.7397402597402597</v>
          </cell>
          <cell r="P145">
            <v>1.9960079840319889E-3</v>
          </cell>
          <cell r="Q145">
            <v>2.5974025974027093E-3</v>
          </cell>
          <cell r="R145">
            <v>9.9999999999997868E-3</v>
          </cell>
          <cell r="S145">
            <v>5.0000000000000711E-2</v>
          </cell>
          <cell r="T145">
            <v>1.5611331673515139E-4</v>
          </cell>
          <cell r="U145">
            <v>1.4855353796012405</v>
          </cell>
          <cell r="V145">
            <v>5.0199999999999996</v>
          </cell>
          <cell r="W145">
            <v>19.3</v>
          </cell>
          <cell r="X145">
            <v>19.279362271605116</v>
          </cell>
          <cell r="Y145">
            <v>2.5974025974027093E-3</v>
          </cell>
          <cell r="Z145">
            <v>3.8446215139442237</v>
          </cell>
          <cell r="AA145">
            <v>14.280000000000001</v>
          </cell>
          <cell r="AB145">
            <v>0.73989637305699485</v>
          </cell>
        </row>
        <row r="146">
          <cell r="A146">
            <v>58218</v>
          </cell>
          <cell r="B146" t="str">
            <v>RFR VARMV.PLÅT EN1.4301/07 YTA1D        3000 X 1500 X 8,0</v>
          </cell>
          <cell r="C146" t="str">
            <v>301001003231</v>
          </cell>
          <cell r="E146">
            <v>288</v>
          </cell>
          <cell r="F146">
            <v>3206</v>
          </cell>
          <cell r="G146" t="str">
            <v>Plåt 4-12 RFR</v>
          </cell>
          <cell r="H146" t="str">
            <v>Varmvalsad plåt</v>
          </cell>
          <cell r="I146">
            <v>5.01</v>
          </cell>
          <cell r="J146">
            <v>1</v>
          </cell>
          <cell r="K146" t="str">
            <v>KG</v>
          </cell>
          <cell r="L146">
            <v>19.25</v>
          </cell>
          <cell r="M146">
            <v>3.84</v>
          </cell>
          <cell r="N146">
            <v>14.24</v>
          </cell>
          <cell r="O146">
            <v>0.7397402597402597</v>
          </cell>
          <cell r="P146">
            <v>1.9960079840319889E-3</v>
          </cell>
          <cell r="Q146">
            <v>2.5974025974027093E-3</v>
          </cell>
          <cell r="R146">
            <v>9.9999999999997868E-3</v>
          </cell>
          <cell r="S146">
            <v>5.0000000000000711E-2</v>
          </cell>
          <cell r="T146">
            <v>1.5611331673515139E-4</v>
          </cell>
          <cell r="U146">
            <v>1.4855353796012405</v>
          </cell>
          <cell r="V146">
            <v>5.0199999999999996</v>
          </cell>
          <cell r="W146">
            <v>19.3</v>
          </cell>
          <cell r="X146">
            <v>19.279362271605116</v>
          </cell>
          <cell r="Y146">
            <v>2.5974025974027093E-3</v>
          </cell>
          <cell r="Z146">
            <v>3.8446215139442237</v>
          </cell>
          <cell r="AA146">
            <v>14.280000000000001</v>
          </cell>
          <cell r="AB146">
            <v>0.73989637305699485</v>
          </cell>
        </row>
        <row r="147">
          <cell r="A147">
            <v>41113</v>
          </cell>
          <cell r="B147" t="str">
            <v>RFR VARMV.PLÅT EN1.4301/07 YTA1D        2000 X 1000 X 12,0</v>
          </cell>
          <cell r="C147" t="str">
            <v>301001003231</v>
          </cell>
          <cell r="E147">
            <v>192</v>
          </cell>
          <cell r="F147">
            <v>3206</v>
          </cell>
          <cell r="G147" t="str">
            <v>Plåt 4-12 RFR</v>
          </cell>
          <cell r="H147" t="str">
            <v>Varmvalsad plåt</v>
          </cell>
          <cell r="I147">
            <v>7.3</v>
          </cell>
          <cell r="J147">
            <v>1</v>
          </cell>
          <cell r="K147" t="str">
            <v>KG</v>
          </cell>
          <cell r="L147">
            <v>28.05</v>
          </cell>
          <cell r="M147">
            <v>3.84</v>
          </cell>
          <cell r="N147">
            <v>20.75</v>
          </cell>
          <cell r="O147">
            <v>0.73975044563279857</v>
          </cell>
          <cell r="P147">
            <v>8.2191780821918581E-3</v>
          </cell>
          <cell r="Q147">
            <v>7.1301247771835552E-3</v>
          </cell>
          <cell r="R147">
            <v>6.0000000000000497E-2</v>
          </cell>
          <cell r="S147">
            <v>0.19999999999999929</v>
          </cell>
          <cell r="T147">
            <v>-2.8141908412593342E-4</v>
          </cell>
          <cell r="U147">
            <v>1.4855353796012405</v>
          </cell>
          <cell r="V147">
            <v>7.36</v>
          </cell>
          <cell r="W147">
            <v>28.25</v>
          </cell>
          <cell r="X147">
            <v>28.266156637253722</v>
          </cell>
          <cell r="Y147">
            <v>7.1301247771835552E-3</v>
          </cell>
          <cell r="Z147">
            <v>3.8383152173913042</v>
          </cell>
          <cell r="AA147">
            <v>20.89</v>
          </cell>
          <cell r="AB147">
            <v>0.73946902654867264</v>
          </cell>
        </row>
        <row r="148">
          <cell r="A148">
            <v>22564</v>
          </cell>
          <cell r="B148" t="str">
            <v>RFR VARMV.PLÅT EN1.4301/07 YTA1D        2500 X 1250 X 6,0</v>
          </cell>
          <cell r="C148" t="str">
            <v>301001003231</v>
          </cell>
          <cell r="E148">
            <v>150</v>
          </cell>
          <cell r="F148">
            <v>3206</v>
          </cell>
          <cell r="G148" t="str">
            <v>Plåt 4-12 RFR</v>
          </cell>
          <cell r="H148" t="str">
            <v>Varmvalsad plåt</v>
          </cell>
          <cell r="I148">
            <v>5.01</v>
          </cell>
          <cell r="J148">
            <v>1</v>
          </cell>
          <cell r="K148" t="str">
            <v>KG</v>
          </cell>
          <cell r="L148">
            <v>19.25</v>
          </cell>
          <cell r="M148">
            <v>3.84</v>
          </cell>
          <cell r="N148">
            <v>14.24</v>
          </cell>
          <cell r="O148">
            <v>0.7397402597402597</v>
          </cell>
          <cell r="P148">
            <v>1.9960079840319889E-3</v>
          </cell>
          <cell r="Q148">
            <v>2.5974025974027093E-3</v>
          </cell>
          <cell r="R148">
            <v>9.9999999999997868E-3</v>
          </cell>
          <cell r="S148">
            <v>5.0000000000000711E-2</v>
          </cell>
          <cell r="T148">
            <v>1.5611331673515139E-4</v>
          </cell>
          <cell r="U148">
            <v>1.4855353796012405</v>
          </cell>
          <cell r="V148">
            <v>5.0199999999999996</v>
          </cell>
          <cell r="W148">
            <v>19.3</v>
          </cell>
          <cell r="X148">
            <v>19.279362271605116</v>
          </cell>
          <cell r="Y148">
            <v>2.5974025974027093E-3</v>
          </cell>
          <cell r="Z148">
            <v>3.8446215139442237</v>
          </cell>
          <cell r="AA148">
            <v>14.280000000000001</v>
          </cell>
          <cell r="AB148">
            <v>0.73989637305699485</v>
          </cell>
        </row>
        <row r="149">
          <cell r="A149">
            <v>184306</v>
          </cell>
          <cell r="B149" t="str">
            <v>RFR VARMV.PLÅT EN1.4301/07 YTA1D        3000 X 1500 X 3,0</v>
          </cell>
          <cell r="C149" t="str">
            <v>301001003231</v>
          </cell>
          <cell r="E149">
            <v>108</v>
          </cell>
          <cell r="F149">
            <v>3206</v>
          </cell>
          <cell r="G149" t="str">
            <v>Plåt 4-12 RFR</v>
          </cell>
          <cell r="H149" t="str">
            <v>Varmvalsad plåt</v>
          </cell>
          <cell r="I149">
            <v>5.01</v>
          </cell>
          <cell r="J149">
            <v>1</v>
          </cell>
          <cell r="K149" t="str">
            <v>KG</v>
          </cell>
          <cell r="L149">
            <v>19.25</v>
          </cell>
          <cell r="M149">
            <v>3.84</v>
          </cell>
          <cell r="N149">
            <v>14.24</v>
          </cell>
          <cell r="O149">
            <v>0.7397402597402597</v>
          </cell>
          <cell r="P149">
            <v>1.9960079840319889E-3</v>
          </cell>
          <cell r="Q149">
            <v>2.5974025974027093E-3</v>
          </cell>
          <cell r="R149">
            <v>9.9999999999997868E-3</v>
          </cell>
          <cell r="S149">
            <v>5.0000000000000711E-2</v>
          </cell>
          <cell r="T149">
            <v>1.5611331673515139E-4</v>
          </cell>
          <cell r="U149">
            <v>1.4855353796012405</v>
          </cell>
          <cell r="V149">
            <v>5.0199999999999996</v>
          </cell>
          <cell r="W149">
            <v>19.3</v>
          </cell>
          <cell r="X149">
            <v>19.279362271605116</v>
          </cell>
          <cell r="Y149">
            <v>2.5974025974027093E-3</v>
          </cell>
          <cell r="Z149">
            <v>3.8446215139442237</v>
          </cell>
          <cell r="AA149">
            <v>14.280000000000001</v>
          </cell>
          <cell r="AB149">
            <v>0.73989637305699485</v>
          </cell>
        </row>
        <row r="150">
          <cell r="A150">
            <v>52887</v>
          </cell>
          <cell r="B150" t="str">
            <v>RFR VARMV.PLÅT EN1.4301/07 YTA1D        3000 X 1500 X 6,0</v>
          </cell>
          <cell r="C150" t="str">
            <v>301001003231</v>
          </cell>
          <cell r="E150">
            <v>216</v>
          </cell>
          <cell r="F150">
            <v>3206</v>
          </cell>
          <cell r="G150" t="str">
            <v>Plåt 4-12 RFR</v>
          </cell>
          <cell r="H150" t="str">
            <v>Varmvalsad plåt</v>
          </cell>
          <cell r="I150">
            <v>5.01</v>
          </cell>
          <cell r="J150">
            <v>1</v>
          </cell>
          <cell r="K150" t="str">
            <v>KG</v>
          </cell>
          <cell r="L150">
            <v>19.25</v>
          </cell>
          <cell r="M150">
            <v>3.84</v>
          </cell>
          <cell r="N150">
            <v>14.24</v>
          </cell>
          <cell r="O150">
            <v>0.7397402597402597</v>
          </cell>
          <cell r="P150">
            <v>1.9960079840319889E-3</v>
          </cell>
          <cell r="Q150">
            <v>2.5974025974027093E-3</v>
          </cell>
          <cell r="R150">
            <v>9.9999999999997868E-3</v>
          </cell>
          <cell r="S150">
            <v>5.0000000000000711E-2</v>
          </cell>
          <cell r="T150">
            <v>1.5611331673515139E-4</v>
          </cell>
          <cell r="U150">
            <v>1.4855353796012405</v>
          </cell>
          <cell r="V150">
            <v>5.0199999999999996</v>
          </cell>
          <cell r="W150">
            <v>19.3</v>
          </cell>
          <cell r="X150">
            <v>19.279362271605116</v>
          </cell>
          <cell r="Y150">
            <v>2.5974025974027093E-3</v>
          </cell>
          <cell r="Z150">
            <v>3.8446215139442237</v>
          </cell>
          <cell r="AA150">
            <v>14.280000000000001</v>
          </cell>
          <cell r="AB150">
            <v>0.73989637305699485</v>
          </cell>
        </row>
        <row r="151">
          <cell r="A151">
            <v>10538</v>
          </cell>
          <cell r="B151" t="str">
            <v>RFR VARMV.PLÅT EN1.4301/07 YTA1D        3000 X 1500 X 10,0</v>
          </cell>
          <cell r="C151" t="str">
            <v>301001003231</v>
          </cell>
          <cell r="E151">
            <v>360</v>
          </cell>
          <cell r="F151">
            <v>3206</v>
          </cell>
          <cell r="G151" t="str">
            <v>Plåt 4-12 RFR</v>
          </cell>
          <cell r="H151" t="str">
            <v>Varmvalsad plåt</v>
          </cell>
          <cell r="I151">
            <v>7.3</v>
          </cell>
          <cell r="J151">
            <v>1</v>
          </cell>
          <cell r="K151" t="str">
            <v>KG</v>
          </cell>
          <cell r="L151">
            <v>28.05</v>
          </cell>
          <cell r="M151">
            <v>3.84</v>
          </cell>
          <cell r="N151">
            <v>20.75</v>
          </cell>
          <cell r="O151">
            <v>0.73975044563279857</v>
          </cell>
          <cell r="P151">
            <v>8.2191780821918581E-3</v>
          </cell>
          <cell r="Q151">
            <v>7.1301247771835552E-3</v>
          </cell>
          <cell r="R151">
            <v>6.0000000000000497E-2</v>
          </cell>
          <cell r="S151">
            <v>0.19999999999999929</v>
          </cell>
          <cell r="T151">
            <v>-2.8141908412593342E-4</v>
          </cell>
          <cell r="U151">
            <v>1.4855353796012405</v>
          </cell>
          <cell r="V151">
            <v>7.36</v>
          </cell>
          <cell r="W151">
            <v>28.25</v>
          </cell>
          <cell r="X151">
            <v>28.266156637253722</v>
          </cell>
          <cell r="Y151">
            <v>7.1301247771835552E-3</v>
          </cell>
          <cell r="Z151">
            <v>3.8383152173913042</v>
          </cell>
          <cell r="AA151">
            <v>20.89</v>
          </cell>
          <cell r="AB151">
            <v>0.73946902654867264</v>
          </cell>
        </row>
        <row r="152">
          <cell r="A152">
            <v>10685</v>
          </cell>
          <cell r="B152" t="str">
            <v>RFR VARMV.PLÅT EN1.4301/07 YTA1D        3000 X 1500 X 12,0</v>
          </cell>
          <cell r="C152" t="str">
            <v>301001003231</v>
          </cell>
          <cell r="E152">
            <v>432</v>
          </cell>
          <cell r="F152">
            <v>3206</v>
          </cell>
          <cell r="G152" t="str">
            <v>Plåt 4-12 RFR</v>
          </cell>
          <cell r="H152" t="str">
            <v>Varmvalsad plåt</v>
          </cell>
          <cell r="I152">
            <v>7.3</v>
          </cell>
          <cell r="J152">
            <v>1</v>
          </cell>
          <cell r="K152" t="str">
            <v>KG</v>
          </cell>
          <cell r="L152">
            <v>28.05</v>
          </cell>
          <cell r="M152">
            <v>3.84</v>
          </cell>
          <cell r="N152">
            <v>20.75</v>
          </cell>
          <cell r="O152">
            <v>0.73975044563279857</v>
          </cell>
          <cell r="P152">
            <v>8.2191780821918581E-3</v>
          </cell>
          <cell r="Q152">
            <v>7.1301247771835552E-3</v>
          </cell>
          <cell r="R152">
            <v>6.0000000000000497E-2</v>
          </cell>
          <cell r="S152">
            <v>0.19999999999999929</v>
          </cell>
          <cell r="T152">
            <v>-2.8141908412593342E-4</v>
          </cell>
          <cell r="U152">
            <v>1.4855353796012405</v>
          </cell>
          <cell r="V152">
            <v>7.36</v>
          </cell>
          <cell r="W152">
            <v>28.25</v>
          </cell>
          <cell r="X152">
            <v>28.266156637253722</v>
          </cell>
          <cell r="Y152">
            <v>7.1301247771835552E-3</v>
          </cell>
          <cell r="Z152">
            <v>3.8383152173913042</v>
          </cell>
          <cell r="AA152">
            <v>20.89</v>
          </cell>
          <cell r="AB152">
            <v>0.73946902654867264</v>
          </cell>
        </row>
        <row r="153">
          <cell r="A153">
            <v>11399</v>
          </cell>
          <cell r="B153" t="str">
            <v>RFR VARMV.PLÅT EN1.4301/07 YTA1D        2000 X 1000 X 15,0</v>
          </cell>
          <cell r="C153" t="str">
            <v>301001003232</v>
          </cell>
          <cell r="E153">
            <v>240</v>
          </cell>
          <cell r="F153">
            <v>3201</v>
          </cell>
          <cell r="G153" t="str">
            <v>Plåt &gt;12 RFR 3m</v>
          </cell>
          <cell r="H153" t="str">
            <v>Varmvalsad plåt</v>
          </cell>
          <cell r="I153">
            <v>8.85</v>
          </cell>
          <cell r="J153">
            <v>1</v>
          </cell>
          <cell r="K153" t="str">
            <v>KG</v>
          </cell>
          <cell r="L153">
            <v>30.15</v>
          </cell>
          <cell r="M153">
            <v>3.41</v>
          </cell>
          <cell r="N153">
            <v>21.299999999999997</v>
          </cell>
          <cell r="O153">
            <v>0.70646766169154218</v>
          </cell>
          <cell r="P153">
            <v>6.7796610169492677E-3</v>
          </cell>
          <cell r="Q153">
            <v>6.6334991708127955E-3</v>
          </cell>
          <cell r="R153">
            <v>6.0000000000000497E-2</v>
          </cell>
          <cell r="S153">
            <v>0.20000000000000284</v>
          </cell>
          <cell r="T153">
            <v>-4.2620505380730478E-5</v>
          </cell>
          <cell r="U153">
            <v>1.3999689902175034</v>
          </cell>
          <cell r="V153">
            <v>8.91</v>
          </cell>
          <cell r="W153">
            <v>30.35</v>
          </cell>
          <cell r="X153">
            <v>30.331196437700829</v>
          </cell>
          <cell r="Y153">
            <v>6.6334991708127955E-3</v>
          </cell>
          <cell r="Z153">
            <v>3.4062850729517398</v>
          </cell>
          <cell r="AA153">
            <v>21.44</v>
          </cell>
          <cell r="AB153">
            <v>0.70642504118616145</v>
          </cell>
        </row>
        <row r="154">
          <cell r="A154">
            <v>152075</v>
          </cell>
          <cell r="B154" t="str">
            <v>RFR VARMV.PLÅT EN1.4301/07 YTA1D        6000 X 2000 X 15,0</v>
          </cell>
          <cell r="C154" t="str">
            <v>301001003232</v>
          </cell>
          <cell r="E154">
            <v>1483</v>
          </cell>
          <cell r="F154">
            <v>3216</v>
          </cell>
          <cell r="G154" t="str">
            <v>Plåt &gt;12 RFR 6m</v>
          </cell>
          <cell r="H154" t="str">
            <v>Varmvalsad plåt</v>
          </cell>
          <cell r="I154">
            <v>9.0500000000000007</v>
          </cell>
          <cell r="J154">
            <v>1</v>
          </cell>
          <cell r="K154" t="str">
            <v>KG</v>
          </cell>
          <cell r="L154">
            <v>29.35</v>
          </cell>
          <cell r="M154">
            <v>3.24</v>
          </cell>
          <cell r="N154">
            <v>20.3</v>
          </cell>
          <cell r="O154">
            <v>0.69165247018739351</v>
          </cell>
          <cell r="P154">
            <v>7.7348066298341678E-3</v>
          </cell>
          <cell r="Q154">
            <v>6.8143100511073307E-3</v>
          </cell>
          <cell r="R154">
            <v>6.9999999999998508E-2</v>
          </cell>
          <cell r="S154">
            <v>0.19999999999999929</v>
          </cell>
          <cell r="T154">
            <v>-2.8191181175907243E-4</v>
          </cell>
          <cell r="U154">
            <v>1.33335737399614</v>
          </cell>
          <cell r="V154">
            <v>9.1199999999999992</v>
          </cell>
          <cell r="W154">
            <v>29.55</v>
          </cell>
          <cell r="X154">
            <v>29.568876753216006</v>
          </cell>
          <cell r="Y154">
            <v>6.8143100511073307E-3</v>
          </cell>
          <cell r="Z154">
            <v>3.2401315789473686</v>
          </cell>
          <cell r="AA154">
            <v>20.43</v>
          </cell>
          <cell r="AB154">
            <v>0.69137055837563444</v>
          </cell>
        </row>
        <row r="155">
          <cell r="A155">
            <v>184059</v>
          </cell>
          <cell r="B155" t="str">
            <v>RFR VARMV.PLÅT EN1.4301/07 YTA1D        6000 X 2000 X 20,0</v>
          </cell>
          <cell r="C155" t="str">
            <v>301001003232</v>
          </cell>
          <cell r="E155">
            <v>1978</v>
          </cell>
          <cell r="F155">
            <v>3216</v>
          </cell>
          <cell r="G155" t="str">
            <v>Plåt &gt;12 RFR 6m</v>
          </cell>
          <cell r="H155" t="str">
            <v>Varmvalsad plåt</v>
          </cell>
          <cell r="I155">
            <v>9.0500000000000007</v>
          </cell>
          <cell r="J155">
            <v>1</v>
          </cell>
          <cell r="K155" t="str">
            <v>KG</v>
          </cell>
          <cell r="L155">
            <v>29.35</v>
          </cell>
          <cell r="M155">
            <v>3.24</v>
          </cell>
          <cell r="N155">
            <v>20.3</v>
          </cell>
          <cell r="O155">
            <v>0.69165247018739351</v>
          </cell>
          <cell r="P155">
            <v>7.7348066298341678E-3</v>
          </cell>
          <cell r="Q155">
            <v>6.8143100511073307E-3</v>
          </cell>
          <cell r="R155">
            <v>6.9999999999998508E-2</v>
          </cell>
          <cell r="S155">
            <v>0.19999999999999929</v>
          </cell>
          <cell r="T155">
            <v>-2.8191181175907243E-4</v>
          </cell>
          <cell r="U155">
            <v>1.33335737399614</v>
          </cell>
          <cell r="V155">
            <v>9.1199999999999992</v>
          </cell>
          <cell r="W155">
            <v>29.55</v>
          </cell>
          <cell r="X155">
            <v>29.568876753216006</v>
          </cell>
          <cell r="Y155">
            <v>6.8143100511073307E-3</v>
          </cell>
          <cell r="Z155">
            <v>3.2401315789473686</v>
          </cell>
          <cell r="AA155">
            <v>20.43</v>
          </cell>
          <cell r="AB155">
            <v>0.69137055837563444</v>
          </cell>
        </row>
        <row r="156">
          <cell r="A156">
            <v>184060</v>
          </cell>
          <cell r="B156" t="str">
            <v>RFR VARMV.PLÅT EN1.4301/07 YTA1D        6000 X 2000 X 25,0</v>
          </cell>
          <cell r="C156" t="str">
            <v>301001003232</v>
          </cell>
          <cell r="E156">
            <v>2472</v>
          </cell>
          <cell r="F156">
            <v>3216</v>
          </cell>
          <cell r="G156" t="str">
            <v>Plåt &gt;12 RFR 6m</v>
          </cell>
          <cell r="H156" t="str">
            <v>Varmvalsad plåt</v>
          </cell>
          <cell r="I156">
            <v>9.0500000000000007</v>
          </cell>
          <cell r="J156">
            <v>1</v>
          </cell>
          <cell r="K156" t="str">
            <v>KG</v>
          </cell>
          <cell r="L156">
            <v>29.35</v>
          </cell>
          <cell r="M156">
            <v>3.24</v>
          </cell>
          <cell r="N156">
            <v>20.3</v>
          </cell>
          <cell r="O156">
            <v>0.69165247018739351</v>
          </cell>
          <cell r="P156">
            <v>7.7348066298341678E-3</v>
          </cell>
          <cell r="Q156">
            <v>6.8143100511073307E-3</v>
          </cell>
          <cell r="R156">
            <v>6.9999999999998508E-2</v>
          </cell>
          <cell r="S156">
            <v>0.19999999999999929</v>
          </cell>
          <cell r="T156">
            <v>-2.8191181175907243E-4</v>
          </cell>
          <cell r="U156">
            <v>1.33335737399614</v>
          </cell>
          <cell r="V156">
            <v>9.1199999999999992</v>
          </cell>
          <cell r="W156">
            <v>29.55</v>
          </cell>
          <cell r="X156">
            <v>29.568876753216006</v>
          </cell>
          <cell r="Y156">
            <v>6.8143100511073307E-3</v>
          </cell>
          <cell r="Z156">
            <v>3.2401315789473686</v>
          </cell>
          <cell r="AA156">
            <v>20.43</v>
          </cell>
          <cell r="AB156">
            <v>0.69137055837563444</v>
          </cell>
        </row>
        <row r="157">
          <cell r="A157">
            <v>68575</v>
          </cell>
          <cell r="B157" t="str">
            <v>RFR VARMV.PLÅT EN1.4301/07 YTA1D        2000 X 1000 X 20,0</v>
          </cell>
          <cell r="C157" t="str">
            <v>301001003232</v>
          </cell>
          <cell r="E157">
            <v>320</v>
          </cell>
          <cell r="F157">
            <v>3201</v>
          </cell>
          <cell r="G157" t="str">
            <v>Plåt &gt;12 RFR 3m</v>
          </cell>
          <cell r="H157" t="str">
            <v>Varmvalsad plåt</v>
          </cell>
          <cell r="I157">
            <v>8.85</v>
          </cell>
          <cell r="J157">
            <v>1</v>
          </cell>
          <cell r="K157" t="str">
            <v>KG</v>
          </cell>
          <cell r="L157">
            <v>30.15</v>
          </cell>
          <cell r="M157">
            <v>3.41</v>
          </cell>
          <cell r="N157">
            <v>21.299999999999997</v>
          </cell>
          <cell r="O157">
            <v>0.70646766169154218</v>
          </cell>
          <cell r="P157">
            <v>6.7796610169492677E-3</v>
          </cell>
          <cell r="Q157">
            <v>6.6334991708127955E-3</v>
          </cell>
          <cell r="R157">
            <v>6.0000000000000497E-2</v>
          </cell>
          <cell r="S157">
            <v>0.20000000000000284</v>
          </cell>
          <cell r="T157">
            <v>-4.2620505380730478E-5</v>
          </cell>
          <cell r="U157">
            <v>1.3999689902175034</v>
          </cell>
          <cell r="V157">
            <v>8.91</v>
          </cell>
          <cell r="W157">
            <v>30.35</v>
          </cell>
          <cell r="X157">
            <v>30.331196437700829</v>
          </cell>
          <cell r="Y157">
            <v>6.6334991708127955E-3</v>
          </cell>
          <cell r="Z157">
            <v>3.4062850729517398</v>
          </cell>
          <cell r="AA157">
            <v>21.44</v>
          </cell>
          <cell r="AB157">
            <v>0.70642504118616145</v>
          </cell>
        </row>
        <row r="158">
          <cell r="A158">
            <v>308631</v>
          </cell>
          <cell r="B158" t="str">
            <v>RFR VARMV.PLÅT EN1.4301/07 YTA1D        6000 X 2000 X 30,0</v>
          </cell>
          <cell r="C158" t="str">
            <v>301001003232</v>
          </cell>
          <cell r="E158">
            <v>2966</v>
          </cell>
          <cell r="F158">
            <v>3216</v>
          </cell>
          <cell r="G158" t="str">
            <v>Plåt &gt;12 RFR 6m</v>
          </cell>
          <cell r="H158" t="str">
            <v>Varmvalsad plåt</v>
          </cell>
          <cell r="I158">
            <v>9.0500000000000007</v>
          </cell>
          <cell r="J158">
            <v>1</v>
          </cell>
          <cell r="K158" t="str">
            <v>KG</v>
          </cell>
          <cell r="L158">
            <v>29.35</v>
          </cell>
          <cell r="M158">
            <v>3.24</v>
          </cell>
          <cell r="N158">
            <v>20.3</v>
          </cell>
          <cell r="O158">
            <v>0.69165247018739351</v>
          </cell>
          <cell r="P158">
            <v>7.7348066298341678E-3</v>
          </cell>
          <cell r="Q158">
            <v>6.8143100511073307E-3</v>
          </cell>
          <cell r="R158">
            <v>6.9999999999998508E-2</v>
          </cell>
          <cell r="S158">
            <v>0.19999999999999929</v>
          </cell>
          <cell r="T158">
            <v>-2.8191181175907243E-4</v>
          </cell>
          <cell r="U158">
            <v>1.33335737399614</v>
          </cell>
          <cell r="V158">
            <v>9.1199999999999992</v>
          </cell>
          <cell r="W158">
            <v>29.55</v>
          </cell>
          <cell r="X158">
            <v>29.568876753216006</v>
          </cell>
          <cell r="Y158">
            <v>6.8143100511073307E-3</v>
          </cell>
          <cell r="Z158">
            <v>3.2401315789473686</v>
          </cell>
          <cell r="AA158">
            <v>20.43</v>
          </cell>
          <cell r="AB158">
            <v>0.69137055837563444</v>
          </cell>
        </row>
        <row r="159">
          <cell r="A159">
            <v>10793</v>
          </cell>
          <cell r="B159" t="str">
            <v>RFR VARMV.PLÅT EN1.4301/07 YTA1D        3000 X 1500 X 15,0</v>
          </cell>
          <cell r="C159" t="str">
            <v>301001003232</v>
          </cell>
          <cell r="E159">
            <v>540</v>
          </cell>
          <cell r="F159">
            <v>3201</v>
          </cell>
          <cell r="G159" t="str">
            <v>Plåt &gt;12 RFR 3m</v>
          </cell>
          <cell r="H159" t="str">
            <v>Varmvalsad plåt</v>
          </cell>
          <cell r="I159">
            <v>8.85</v>
          </cell>
          <cell r="J159">
            <v>1</v>
          </cell>
          <cell r="K159" t="str">
            <v>KG</v>
          </cell>
          <cell r="L159">
            <v>30.15</v>
          </cell>
          <cell r="M159">
            <v>3.41</v>
          </cell>
          <cell r="N159">
            <v>21.299999999999997</v>
          </cell>
          <cell r="O159">
            <v>0.70646766169154218</v>
          </cell>
          <cell r="P159">
            <v>6.7796610169492677E-3</v>
          </cell>
          <cell r="Q159">
            <v>6.6334991708127955E-3</v>
          </cell>
          <cell r="R159">
            <v>6.0000000000000497E-2</v>
          </cell>
          <cell r="S159">
            <v>0.20000000000000284</v>
          </cell>
          <cell r="T159">
            <v>-4.2620505380730478E-5</v>
          </cell>
          <cell r="U159">
            <v>1.3999689902175034</v>
          </cell>
          <cell r="V159">
            <v>8.91</v>
          </cell>
          <cell r="W159">
            <v>30.35</v>
          </cell>
          <cell r="X159">
            <v>30.331196437700829</v>
          </cell>
          <cell r="Y159">
            <v>6.6334991708127955E-3</v>
          </cell>
          <cell r="Z159">
            <v>3.4062850729517398</v>
          </cell>
          <cell r="AA159">
            <v>21.44</v>
          </cell>
          <cell r="AB159">
            <v>0.70642504118616145</v>
          </cell>
        </row>
        <row r="160">
          <cell r="A160">
            <v>69877</v>
          </cell>
          <cell r="B160" t="str">
            <v>RFR VARMV.PLÅT EN1.4301/07 YTA1D        3000 X 1500 X 30,0</v>
          </cell>
          <cell r="C160" t="str">
            <v>301001003232</v>
          </cell>
          <cell r="E160">
            <v>1080</v>
          </cell>
          <cell r="F160">
            <v>3201</v>
          </cell>
          <cell r="G160" t="str">
            <v>Plåt &gt;12 RFR 3m</v>
          </cell>
          <cell r="H160" t="str">
            <v>Varmvalsad plåt</v>
          </cell>
          <cell r="I160">
            <v>8.85</v>
          </cell>
          <cell r="J160">
            <v>1</v>
          </cell>
          <cell r="K160" t="str">
            <v>KG</v>
          </cell>
          <cell r="L160">
            <v>30.15</v>
          </cell>
          <cell r="M160">
            <v>3.41</v>
          </cell>
          <cell r="N160">
            <v>21.299999999999997</v>
          </cell>
          <cell r="O160">
            <v>0.70646766169154218</v>
          </cell>
          <cell r="P160">
            <v>6.7796610169492677E-3</v>
          </cell>
          <cell r="Q160">
            <v>6.6334991708127955E-3</v>
          </cell>
          <cell r="R160">
            <v>6.0000000000000497E-2</v>
          </cell>
          <cell r="S160">
            <v>0.20000000000000284</v>
          </cell>
          <cell r="T160">
            <v>-4.2620505380730478E-5</v>
          </cell>
          <cell r="U160">
            <v>1.3999689902175034</v>
          </cell>
          <cell r="V160">
            <v>8.91</v>
          </cell>
          <cell r="W160">
            <v>30.35</v>
          </cell>
          <cell r="X160">
            <v>30.331196437700829</v>
          </cell>
          <cell r="Y160">
            <v>6.6334991708127955E-3</v>
          </cell>
          <cell r="Z160">
            <v>3.4062850729517398</v>
          </cell>
          <cell r="AA160">
            <v>21.44</v>
          </cell>
          <cell r="AB160">
            <v>0.70642504118616145</v>
          </cell>
        </row>
        <row r="161">
          <cell r="A161">
            <v>76571</v>
          </cell>
          <cell r="B161" t="str">
            <v>RFR VARMV.PLÅT EN1.4301/07 YTA1D        3000 X 1500 X 20,0</v>
          </cell>
          <cell r="C161" t="str">
            <v>301001003232</v>
          </cell>
          <cell r="E161">
            <v>720</v>
          </cell>
          <cell r="F161">
            <v>3201</v>
          </cell>
          <cell r="G161" t="str">
            <v>Plåt &gt;12 RFR 3m</v>
          </cell>
          <cell r="H161" t="str">
            <v>Varmvalsad plåt</v>
          </cell>
          <cell r="I161">
            <v>8.85</v>
          </cell>
          <cell r="J161">
            <v>1</v>
          </cell>
          <cell r="K161" t="str">
            <v>KG</v>
          </cell>
          <cell r="L161">
            <v>30.15</v>
          </cell>
          <cell r="M161">
            <v>3.41</v>
          </cell>
          <cell r="N161">
            <v>21.299999999999997</v>
          </cell>
          <cell r="O161">
            <v>0.70646766169154218</v>
          </cell>
          <cell r="P161">
            <v>6.7796610169492677E-3</v>
          </cell>
          <cell r="Q161">
            <v>6.6334991708127955E-3</v>
          </cell>
          <cell r="R161">
            <v>6.0000000000000497E-2</v>
          </cell>
          <cell r="S161">
            <v>0.20000000000000284</v>
          </cell>
          <cell r="T161">
            <v>-4.2620505380730478E-5</v>
          </cell>
          <cell r="U161">
            <v>1.3999689902175034</v>
          </cell>
          <cell r="V161">
            <v>8.91</v>
          </cell>
          <cell r="W161">
            <v>30.35</v>
          </cell>
          <cell r="X161">
            <v>30.331196437700829</v>
          </cell>
          <cell r="Y161">
            <v>6.6334991708127955E-3</v>
          </cell>
          <cell r="Z161">
            <v>3.4062850729517398</v>
          </cell>
          <cell r="AA161">
            <v>21.44</v>
          </cell>
          <cell r="AB161">
            <v>0.70642504118616145</v>
          </cell>
        </row>
        <row r="162">
          <cell r="A162">
            <v>28699</v>
          </cell>
          <cell r="B162" t="str">
            <v>RFR VÄRMEBEST. PLÅT EN 1.4835, YTA 2E   3000 X 1500 X 2,0</v>
          </cell>
          <cell r="C162" t="str">
            <v>301001003234</v>
          </cell>
          <cell r="E162">
            <v>72</v>
          </cell>
          <cell r="F162">
            <v>3214</v>
          </cell>
          <cell r="G162" t="str">
            <v>Plåt Spec Grade</v>
          </cell>
          <cell r="H162" t="str">
            <v>Övrigt</v>
          </cell>
          <cell r="I162">
            <v>35.590000000000003</v>
          </cell>
          <cell r="J162">
            <v>1</v>
          </cell>
          <cell r="K162" t="str">
            <v>KG</v>
          </cell>
          <cell r="L162">
            <v>100</v>
          </cell>
          <cell r="M162">
            <v>2.81</v>
          </cell>
          <cell r="N162">
            <v>64.41</v>
          </cell>
          <cell r="O162">
            <v>0.64410000000000001</v>
          </cell>
          <cell r="P162">
            <v>7.3054228715931924E-3</v>
          </cell>
          <cell r="Q162">
            <v>4.9999999999998934E-3</v>
          </cell>
          <cell r="R162">
            <v>0.25999999999999801</v>
          </cell>
          <cell r="S162">
            <v>0.5</v>
          </cell>
          <cell r="T162">
            <v>-8.1641791044773093E-4</v>
          </cell>
          <cell r="U162">
            <v>1.1822763558935667</v>
          </cell>
          <cell r="V162">
            <v>35.85</v>
          </cell>
          <cell r="W162">
            <v>100.5</v>
          </cell>
          <cell r="X162">
            <v>100.74719846706508</v>
          </cell>
          <cell r="Y162">
            <v>4.9999999999998934E-3</v>
          </cell>
          <cell r="Z162">
            <v>2.8033472803347279</v>
          </cell>
          <cell r="AA162">
            <v>64.650000000000006</v>
          </cell>
          <cell r="AB162">
            <v>0.64328358208955227</v>
          </cell>
        </row>
        <row r="163">
          <cell r="A163">
            <v>66775</v>
          </cell>
          <cell r="B163" t="str">
            <v>RFR VÄRMEBEST. PLÅT EN 1.4835, YTA 2E   3000 X 1500 X 4,0</v>
          </cell>
          <cell r="C163" t="str">
            <v>301001003234</v>
          </cell>
          <cell r="E163">
            <v>144</v>
          </cell>
          <cell r="F163">
            <v>3214</v>
          </cell>
          <cell r="G163" t="str">
            <v>Plåt Spec Grade</v>
          </cell>
          <cell r="H163" t="str">
            <v>Övrigt</v>
          </cell>
          <cell r="I163">
            <v>33.94</v>
          </cell>
          <cell r="J163">
            <v>1</v>
          </cell>
          <cell r="K163" t="str">
            <v>KG</v>
          </cell>
          <cell r="L163">
            <v>95.4</v>
          </cell>
          <cell r="M163">
            <v>2.81</v>
          </cell>
          <cell r="N163">
            <v>61.460000000000008</v>
          </cell>
          <cell r="O163">
            <v>0.64423480083857443</v>
          </cell>
          <cell r="P163">
            <v>7.3659398939305287E-3</v>
          </cell>
          <cell r="Q163">
            <v>7.3375262054506951E-3</v>
          </cell>
          <cell r="R163">
            <v>0.25</v>
          </cell>
          <cell r="S163">
            <v>0.70000000000000284</v>
          </cell>
          <cell r="T163">
            <v>-1.0034969687766626E-5</v>
          </cell>
          <cell r="U163">
            <v>1.1822763558935667</v>
          </cell>
          <cell r="V163">
            <v>34.19</v>
          </cell>
          <cell r="W163">
            <v>96.100000000000009</v>
          </cell>
          <cell r="X163">
            <v>96.082195692857866</v>
          </cell>
          <cell r="Y163">
            <v>7.3375262054506951E-3</v>
          </cell>
          <cell r="Z163">
            <v>2.8107633811055868</v>
          </cell>
          <cell r="AA163">
            <v>61.910000000000011</v>
          </cell>
          <cell r="AB163">
            <v>0.64422476586888666</v>
          </cell>
        </row>
        <row r="164">
          <cell r="A164">
            <v>41835</v>
          </cell>
          <cell r="B164" t="str">
            <v>RFR VÄRMEBEST. PLÅT EN 1.4835, YTA 1D   2000 X 1000 X 8,0</v>
          </cell>
          <cell r="C164" t="str">
            <v>301001003234</v>
          </cell>
          <cell r="E164">
            <v>128</v>
          </cell>
          <cell r="F164">
            <v>3214</v>
          </cell>
          <cell r="G164" t="str">
            <v>Plåt Spec Grade</v>
          </cell>
          <cell r="H164" t="str">
            <v>Övrigt</v>
          </cell>
          <cell r="I164">
            <v>33.94</v>
          </cell>
          <cell r="J164">
            <v>1</v>
          </cell>
          <cell r="K164" t="str">
            <v>KG</v>
          </cell>
          <cell r="L164">
            <v>95.4</v>
          </cell>
          <cell r="M164">
            <v>2.81</v>
          </cell>
          <cell r="N164">
            <v>61.460000000000008</v>
          </cell>
          <cell r="O164">
            <v>0.64423480083857443</v>
          </cell>
          <cell r="P164">
            <v>7.3659398939305287E-3</v>
          </cell>
          <cell r="Q164">
            <v>7.3375262054506951E-3</v>
          </cell>
          <cell r="R164">
            <v>0.25</v>
          </cell>
          <cell r="S164">
            <v>0.70000000000000284</v>
          </cell>
          <cell r="T164">
            <v>-1.0034969687766626E-5</v>
          </cell>
          <cell r="U164">
            <v>1.1822763558935667</v>
          </cell>
          <cell r="V164">
            <v>34.19</v>
          </cell>
          <cell r="W164">
            <v>96.100000000000009</v>
          </cell>
          <cell r="X164">
            <v>96.082195692857866</v>
          </cell>
          <cell r="Y164">
            <v>7.3375262054506951E-3</v>
          </cell>
          <cell r="Z164">
            <v>2.8107633811055868</v>
          </cell>
          <cell r="AA164">
            <v>61.910000000000011</v>
          </cell>
          <cell r="AB164">
            <v>0.64422476586888666</v>
          </cell>
        </row>
        <row r="165">
          <cell r="A165">
            <v>39207</v>
          </cell>
          <cell r="B165" t="str">
            <v>RFR VÄRMEBEST. PLÅT EN 1.4835, YTA 1D   3000 X 1500 X 6,0</v>
          </cell>
          <cell r="C165" t="str">
            <v>301001003234</v>
          </cell>
          <cell r="E165">
            <v>216</v>
          </cell>
          <cell r="F165">
            <v>3214</v>
          </cell>
          <cell r="G165" t="str">
            <v>Plåt Spec Grade</v>
          </cell>
          <cell r="H165" t="str">
            <v>Övrigt</v>
          </cell>
          <cell r="I165">
            <v>33.94</v>
          </cell>
          <cell r="J165">
            <v>1</v>
          </cell>
          <cell r="K165" t="str">
            <v>KG</v>
          </cell>
          <cell r="L165">
            <v>95.4</v>
          </cell>
          <cell r="M165">
            <v>2.81</v>
          </cell>
          <cell r="N165">
            <v>61.460000000000008</v>
          </cell>
          <cell r="O165">
            <v>0.64423480083857443</v>
          </cell>
          <cell r="P165">
            <v>7.3659398939305287E-3</v>
          </cell>
          <cell r="Q165">
            <v>7.3375262054506951E-3</v>
          </cell>
          <cell r="R165">
            <v>0.25</v>
          </cell>
          <cell r="S165">
            <v>0.70000000000000284</v>
          </cell>
          <cell r="T165">
            <v>-1.0034969687766626E-5</v>
          </cell>
          <cell r="U165">
            <v>1.1822763558935667</v>
          </cell>
          <cell r="V165">
            <v>34.19</v>
          </cell>
          <cell r="W165">
            <v>96.100000000000009</v>
          </cell>
          <cell r="X165">
            <v>96.082195692857866</v>
          </cell>
          <cell r="Y165">
            <v>7.3375262054506951E-3</v>
          </cell>
          <cell r="Z165">
            <v>2.8107633811055868</v>
          </cell>
          <cell r="AA165">
            <v>61.910000000000011</v>
          </cell>
          <cell r="AB165">
            <v>0.64422476586888666</v>
          </cell>
        </row>
        <row r="166">
          <cell r="A166">
            <v>19467</v>
          </cell>
          <cell r="B166" t="str">
            <v>RFR VÄRMEBEST. PLÅT EN 1.4835           3000 X 1500 X 12,0</v>
          </cell>
          <cell r="C166" t="str">
            <v>301001003234</v>
          </cell>
          <cell r="E166">
            <v>432</v>
          </cell>
          <cell r="F166">
            <v>3214</v>
          </cell>
          <cell r="G166" t="str">
            <v>Plåt Spec Grade</v>
          </cell>
          <cell r="H166" t="str">
            <v>Övrigt</v>
          </cell>
          <cell r="I166">
            <v>33.94</v>
          </cell>
          <cell r="J166">
            <v>1</v>
          </cell>
          <cell r="K166" t="str">
            <v>KG</v>
          </cell>
          <cell r="L166">
            <v>95.4</v>
          </cell>
          <cell r="M166">
            <v>2.81</v>
          </cell>
          <cell r="N166">
            <v>61.460000000000008</v>
          </cell>
          <cell r="O166">
            <v>0.64423480083857443</v>
          </cell>
          <cell r="P166">
            <v>7.3659398939305287E-3</v>
          </cell>
          <cell r="Q166">
            <v>7.3375262054506951E-3</v>
          </cell>
          <cell r="R166">
            <v>0.25</v>
          </cell>
          <cell r="S166">
            <v>0.70000000000000284</v>
          </cell>
          <cell r="T166">
            <v>-1.0034969687766626E-5</v>
          </cell>
          <cell r="U166">
            <v>1.1822763558935667</v>
          </cell>
          <cell r="V166">
            <v>34.19</v>
          </cell>
          <cell r="W166">
            <v>96.100000000000009</v>
          </cell>
          <cell r="X166">
            <v>96.082195692857866</v>
          </cell>
          <cell r="Y166">
            <v>7.3375262054506951E-3</v>
          </cell>
          <cell r="Z166">
            <v>2.8107633811055868</v>
          </cell>
          <cell r="AA166">
            <v>61.910000000000011</v>
          </cell>
          <cell r="AB166">
            <v>0.64422476586888666</v>
          </cell>
        </row>
        <row r="167">
          <cell r="A167">
            <v>18452</v>
          </cell>
          <cell r="B167" t="str">
            <v>RFR VÄRMEBEST. PLÅT EN 1.4835, YTA 2E   2000 X 1000 X 3,0</v>
          </cell>
          <cell r="C167" t="str">
            <v>301001003234</v>
          </cell>
          <cell r="E167">
            <v>48</v>
          </cell>
          <cell r="F167">
            <v>3214</v>
          </cell>
          <cell r="G167" t="str">
            <v>Plåt Spec Grade</v>
          </cell>
          <cell r="H167" t="str">
            <v>Övrigt</v>
          </cell>
          <cell r="I167">
            <v>33.94</v>
          </cell>
          <cell r="J167">
            <v>1</v>
          </cell>
          <cell r="K167" t="str">
            <v>KG</v>
          </cell>
          <cell r="L167">
            <v>95.4</v>
          </cell>
          <cell r="M167">
            <v>2.81</v>
          </cell>
          <cell r="N167">
            <v>61.460000000000008</v>
          </cell>
          <cell r="O167">
            <v>0.64423480083857443</v>
          </cell>
          <cell r="P167">
            <v>7.3659398939305287E-3</v>
          </cell>
          <cell r="Q167">
            <v>7.3375262054506951E-3</v>
          </cell>
          <cell r="R167">
            <v>0.25</v>
          </cell>
          <cell r="S167">
            <v>0.70000000000000284</v>
          </cell>
          <cell r="T167">
            <v>-1.0034969687766626E-5</v>
          </cell>
          <cell r="U167">
            <v>1.1822763558935667</v>
          </cell>
          <cell r="V167">
            <v>34.19</v>
          </cell>
          <cell r="W167">
            <v>96.100000000000009</v>
          </cell>
          <cell r="X167">
            <v>96.082195692857866</v>
          </cell>
          <cell r="Y167">
            <v>7.3375262054506951E-3</v>
          </cell>
          <cell r="Z167">
            <v>2.8107633811055868</v>
          </cell>
          <cell r="AA167">
            <v>61.910000000000011</v>
          </cell>
          <cell r="AB167">
            <v>0.64422476586888666</v>
          </cell>
        </row>
        <row r="168">
          <cell r="A168">
            <v>23155</v>
          </cell>
          <cell r="B168" t="str">
            <v>RFR VÄRMEBEST. PLÅT EN 1.4835, YTA 2E   3000 X 1500 X 3,0</v>
          </cell>
          <cell r="C168" t="str">
            <v>301001003234</v>
          </cell>
          <cell r="E168">
            <v>108</v>
          </cell>
          <cell r="F168">
            <v>3214</v>
          </cell>
          <cell r="G168" t="str">
            <v>Plåt Spec Grade</v>
          </cell>
          <cell r="H168" t="str">
            <v>Övrigt</v>
          </cell>
          <cell r="I168">
            <v>33.94</v>
          </cell>
          <cell r="J168">
            <v>1</v>
          </cell>
          <cell r="K168" t="str">
            <v>KG</v>
          </cell>
          <cell r="L168">
            <v>95.4</v>
          </cell>
          <cell r="M168">
            <v>2.81</v>
          </cell>
          <cell r="N168">
            <v>61.460000000000008</v>
          </cell>
          <cell r="O168">
            <v>0.64423480083857443</v>
          </cell>
          <cell r="P168">
            <v>7.3659398939305287E-3</v>
          </cell>
          <cell r="Q168">
            <v>7.3375262054506951E-3</v>
          </cell>
          <cell r="R168">
            <v>0.25</v>
          </cell>
          <cell r="S168">
            <v>0.70000000000000284</v>
          </cell>
          <cell r="T168">
            <v>-1.0034969687766626E-5</v>
          </cell>
          <cell r="U168">
            <v>1.1822763558935667</v>
          </cell>
          <cell r="V168">
            <v>34.19</v>
          </cell>
          <cell r="W168">
            <v>96.100000000000009</v>
          </cell>
          <cell r="X168">
            <v>96.082195692857866</v>
          </cell>
          <cell r="Y168">
            <v>7.3375262054506951E-3</v>
          </cell>
          <cell r="Z168">
            <v>2.8107633811055868</v>
          </cell>
          <cell r="AA168">
            <v>61.910000000000011</v>
          </cell>
          <cell r="AB168">
            <v>0.64422476586888666</v>
          </cell>
        </row>
        <row r="169">
          <cell r="A169">
            <v>41977</v>
          </cell>
          <cell r="B169" t="str">
            <v>RFR VÄRMEBEST. PLÅT EN 1.4835, YTA 1D   3000 X 1500 X 5,0</v>
          </cell>
          <cell r="C169" t="str">
            <v>301001003234</v>
          </cell>
          <cell r="E169">
            <v>180</v>
          </cell>
          <cell r="F169">
            <v>3214</v>
          </cell>
          <cell r="G169" t="str">
            <v>Plåt Spec Grade</v>
          </cell>
          <cell r="H169" t="str">
            <v>Övrigt</v>
          </cell>
          <cell r="I169">
            <v>33.94</v>
          </cell>
          <cell r="J169">
            <v>1</v>
          </cell>
          <cell r="K169" t="str">
            <v>KG</v>
          </cell>
          <cell r="L169">
            <v>95.4</v>
          </cell>
          <cell r="M169">
            <v>2.81</v>
          </cell>
          <cell r="N169">
            <v>61.460000000000008</v>
          </cell>
          <cell r="O169">
            <v>0.64423480083857443</v>
          </cell>
          <cell r="P169">
            <v>7.3659398939305287E-3</v>
          </cell>
          <cell r="Q169">
            <v>7.3375262054506951E-3</v>
          </cell>
          <cell r="R169">
            <v>0.25</v>
          </cell>
          <cell r="S169">
            <v>0.70000000000000284</v>
          </cell>
          <cell r="T169">
            <v>-1.0034969687766626E-5</v>
          </cell>
          <cell r="U169">
            <v>1.1822763558935667</v>
          </cell>
          <cell r="V169">
            <v>34.19</v>
          </cell>
          <cell r="W169">
            <v>96.100000000000009</v>
          </cell>
          <cell r="X169">
            <v>96.082195692857866</v>
          </cell>
          <cell r="Y169">
            <v>7.3375262054506951E-3</v>
          </cell>
          <cell r="Z169">
            <v>2.8107633811055868</v>
          </cell>
          <cell r="AA169">
            <v>61.910000000000011</v>
          </cell>
          <cell r="AB169">
            <v>0.64422476586888666</v>
          </cell>
        </row>
        <row r="170">
          <cell r="A170">
            <v>21902</v>
          </cell>
          <cell r="B170" t="str">
            <v>RFR VÄRMEBEST. PLÅT EN 1.4835, YTA 2E   2000 X 1000 X 1,5</v>
          </cell>
          <cell r="C170" t="str">
            <v>301001003234</v>
          </cell>
          <cell r="E170">
            <v>24</v>
          </cell>
          <cell r="F170">
            <v>3214</v>
          </cell>
          <cell r="G170" t="str">
            <v>Plåt Spec Grade</v>
          </cell>
          <cell r="H170" t="str">
            <v>Övrigt</v>
          </cell>
          <cell r="I170">
            <v>35.590000000000003</v>
          </cell>
          <cell r="J170">
            <v>1</v>
          </cell>
          <cell r="K170" t="str">
            <v>KG</v>
          </cell>
          <cell r="L170">
            <v>100</v>
          </cell>
          <cell r="M170">
            <v>2.81</v>
          </cell>
          <cell r="N170">
            <v>64.41</v>
          </cell>
          <cell r="O170">
            <v>0.64410000000000001</v>
          </cell>
          <cell r="P170">
            <v>7.3054228715931924E-3</v>
          </cell>
          <cell r="Q170">
            <v>4.9999999999998934E-3</v>
          </cell>
          <cell r="R170">
            <v>0.25999999999999801</v>
          </cell>
          <cell r="S170">
            <v>0.5</v>
          </cell>
          <cell r="T170">
            <v>-8.1641791044773093E-4</v>
          </cell>
          <cell r="U170">
            <v>1.1822763558935667</v>
          </cell>
          <cell r="V170">
            <v>35.85</v>
          </cell>
          <cell r="W170">
            <v>100.5</v>
          </cell>
          <cell r="X170">
            <v>100.74719846706508</v>
          </cell>
          <cell r="Y170">
            <v>4.9999999999998934E-3</v>
          </cell>
          <cell r="Z170">
            <v>2.8033472803347279</v>
          </cell>
          <cell r="AA170">
            <v>64.650000000000006</v>
          </cell>
          <cell r="AB170">
            <v>0.64328358208955227</v>
          </cell>
        </row>
        <row r="171">
          <cell r="A171">
            <v>87016</v>
          </cell>
          <cell r="B171" t="str">
            <v>RFR VÄRMEBEST. PLÅT EN 1.4835, YTA 2E   2000 X 1000 X 5,0</v>
          </cell>
          <cell r="C171" t="str">
            <v>301001003234</v>
          </cell>
          <cell r="E171">
            <v>80</v>
          </cell>
          <cell r="F171">
            <v>3214</v>
          </cell>
          <cell r="G171" t="str">
            <v>Plåt Spec Grade</v>
          </cell>
          <cell r="H171" t="str">
            <v>Övrigt</v>
          </cell>
          <cell r="I171">
            <v>33.94</v>
          </cell>
          <cell r="J171">
            <v>1</v>
          </cell>
          <cell r="K171" t="str">
            <v>KG</v>
          </cell>
          <cell r="L171">
            <v>95.4</v>
          </cell>
          <cell r="M171">
            <v>2.81</v>
          </cell>
          <cell r="N171">
            <v>61.460000000000008</v>
          </cell>
          <cell r="O171">
            <v>0.64423480083857443</v>
          </cell>
          <cell r="P171">
            <v>7.3659398939305287E-3</v>
          </cell>
          <cell r="Q171">
            <v>7.3375262054506951E-3</v>
          </cell>
          <cell r="R171">
            <v>0.25</v>
          </cell>
          <cell r="S171">
            <v>0.70000000000000284</v>
          </cell>
          <cell r="T171">
            <v>-1.0034969687766626E-5</v>
          </cell>
          <cell r="U171">
            <v>1.1822763558935667</v>
          </cell>
          <cell r="V171">
            <v>34.19</v>
          </cell>
          <cell r="W171">
            <v>96.100000000000009</v>
          </cell>
          <cell r="X171">
            <v>96.082195692857866</v>
          </cell>
          <cell r="Y171">
            <v>7.3375262054506951E-3</v>
          </cell>
          <cell r="Z171">
            <v>2.8107633811055868</v>
          </cell>
          <cell r="AA171">
            <v>61.910000000000011</v>
          </cell>
          <cell r="AB171">
            <v>0.64422476586888666</v>
          </cell>
        </row>
        <row r="172">
          <cell r="A172">
            <v>313972</v>
          </cell>
          <cell r="B172" t="str">
            <v>RFR VÄRMEBEST. PLÅT EN 1.4835           3000 X 1500 X 20,0</v>
          </cell>
          <cell r="C172" t="str">
            <v>301001003234</v>
          </cell>
          <cell r="E172">
            <v>720</v>
          </cell>
          <cell r="F172">
            <v>3214</v>
          </cell>
          <cell r="G172" t="str">
            <v>Plåt Spec Grade</v>
          </cell>
          <cell r="H172" t="str">
            <v>Övrigt</v>
          </cell>
          <cell r="I172">
            <v>35.44</v>
          </cell>
          <cell r="J172">
            <v>1</v>
          </cell>
          <cell r="K172" t="str">
            <v>KG</v>
          </cell>
          <cell r="L172">
            <v>99.6</v>
          </cell>
          <cell r="M172">
            <v>2.81</v>
          </cell>
          <cell r="N172">
            <v>64.16</v>
          </cell>
          <cell r="O172">
            <v>0.64417670682730921</v>
          </cell>
          <cell r="P172">
            <v>7.3363431151243219E-3</v>
          </cell>
          <cell r="Q172">
            <v>9.0361445783133654E-3</v>
          </cell>
          <cell r="R172">
            <v>0.26000000000000512</v>
          </cell>
          <cell r="S172">
            <v>0.90000000000000568</v>
          </cell>
          <cell r="T172">
            <v>5.994125756758617E-4</v>
          </cell>
          <cell r="U172">
            <v>1.1822763558935667</v>
          </cell>
          <cell r="V172">
            <v>35.700000000000003</v>
          </cell>
          <cell r="W172">
            <v>100.5</v>
          </cell>
          <cell r="X172">
            <v>100.3256620718054</v>
          </cell>
          <cell r="Y172">
            <v>9.0361445783133654E-3</v>
          </cell>
          <cell r="Z172">
            <v>2.8151260504201678</v>
          </cell>
          <cell r="AA172">
            <v>64.8</v>
          </cell>
          <cell r="AB172">
            <v>0.64477611940298507</v>
          </cell>
        </row>
        <row r="173">
          <cell r="A173">
            <v>313973</v>
          </cell>
          <cell r="B173" t="str">
            <v>RFR VÄRMEBEST. PLÅT EN 1.4835           3000 X 1500 X 25,0</v>
          </cell>
          <cell r="C173" t="str">
            <v>301001003234</v>
          </cell>
          <cell r="E173">
            <v>900</v>
          </cell>
          <cell r="F173">
            <v>3214</v>
          </cell>
          <cell r="G173" t="str">
            <v>Plåt Spec Grade</v>
          </cell>
          <cell r="H173" t="str">
            <v>Övrigt</v>
          </cell>
          <cell r="I173">
            <v>35.44</v>
          </cell>
          <cell r="J173">
            <v>1</v>
          </cell>
          <cell r="K173" t="str">
            <v>KG</v>
          </cell>
          <cell r="L173">
            <v>99.6</v>
          </cell>
          <cell r="M173">
            <v>2.81</v>
          </cell>
          <cell r="N173">
            <v>64.16</v>
          </cell>
          <cell r="O173">
            <v>0.64417670682730921</v>
          </cell>
          <cell r="P173">
            <v>7.3363431151243219E-3</v>
          </cell>
          <cell r="Q173">
            <v>9.0361445783133654E-3</v>
          </cell>
          <cell r="R173">
            <v>0.26000000000000512</v>
          </cell>
          <cell r="S173">
            <v>0.90000000000000568</v>
          </cell>
          <cell r="T173">
            <v>5.994125756758617E-4</v>
          </cell>
          <cell r="U173">
            <v>1.1822763558935667</v>
          </cell>
          <cell r="V173">
            <v>35.700000000000003</v>
          </cell>
          <cell r="W173">
            <v>100.5</v>
          </cell>
          <cell r="X173">
            <v>100.3256620718054</v>
          </cell>
          <cell r="Y173">
            <v>9.0361445783133654E-3</v>
          </cell>
          <cell r="Z173">
            <v>2.8151260504201678</v>
          </cell>
          <cell r="AA173">
            <v>64.8</v>
          </cell>
          <cell r="AB173">
            <v>0.64477611940298507</v>
          </cell>
        </row>
        <row r="174">
          <cell r="A174">
            <v>313977</v>
          </cell>
          <cell r="B174" t="str">
            <v>RFR PLÅT DUPLEX EN 1.4462 YTA 1D        3000 X 1500 X 12,0</v>
          </cell>
          <cell r="C174" t="str">
            <v>301001003234</v>
          </cell>
          <cell r="E174">
            <v>432</v>
          </cell>
          <cell r="F174">
            <v>3214</v>
          </cell>
          <cell r="G174" t="str">
            <v>Plåt Spec Grade</v>
          </cell>
          <cell r="H174" t="str">
            <v>Övrigt</v>
          </cell>
          <cell r="I174">
            <v>15.43</v>
          </cell>
          <cell r="J174">
            <v>1</v>
          </cell>
          <cell r="K174" t="str">
            <v>KG</v>
          </cell>
          <cell r="L174">
            <v>43.35</v>
          </cell>
          <cell r="M174">
            <v>2.81</v>
          </cell>
          <cell r="N174">
            <v>27.92</v>
          </cell>
          <cell r="O174">
            <v>0.64405997693194927</v>
          </cell>
          <cell r="P174">
            <v>7.1289695398573105E-3</v>
          </cell>
          <cell r="Q174">
            <v>6.9204152249136008E-3</v>
          </cell>
          <cell r="R174">
            <v>0.10999999999999943</v>
          </cell>
          <cell r="S174">
            <v>0.30000000000000426</v>
          </cell>
          <cell r="T174">
            <v>-7.3722636416584386E-5</v>
          </cell>
          <cell r="U174">
            <v>1.1822763558935667</v>
          </cell>
          <cell r="V174">
            <v>15.54</v>
          </cell>
          <cell r="W174">
            <v>43.650000000000006</v>
          </cell>
          <cell r="X174">
            <v>43.671170548903518</v>
          </cell>
          <cell r="Y174">
            <v>6.9204152249136008E-3</v>
          </cell>
          <cell r="Z174">
            <v>2.8088803088803096</v>
          </cell>
          <cell r="AA174">
            <v>28.110000000000007</v>
          </cell>
          <cell r="AB174">
            <v>0.64398625429553269</v>
          </cell>
        </row>
        <row r="175">
          <cell r="A175">
            <v>191078</v>
          </cell>
          <cell r="B175" t="str">
            <v>RFR PLÅT DUPLEX EN 1.4462 YTA 1D        3000 X 1500 X 10,0</v>
          </cell>
          <cell r="C175" t="str">
            <v>301001003234</v>
          </cell>
          <cell r="E175">
            <v>360</v>
          </cell>
          <cell r="F175">
            <v>3214</v>
          </cell>
          <cell r="G175" t="str">
            <v>Plåt Spec Grade</v>
          </cell>
          <cell r="H175" t="str">
            <v>Övrigt</v>
          </cell>
          <cell r="I175">
            <v>15.43</v>
          </cell>
          <cell r="J175">
            <v>1</v>
          </cell>
          <cell r="K175" t="str">
            <v>KG</v>
          </cell>
          <cell r="L175">
            <v>43.35</v>
          </cell>
          <cell r="M175">
            <v>2.81</v>
          </cell>
          <cell r="N175">
            <v>27.92</v>
          </cell>
          <cell r="O175">
            <v>0.64405997693194927</v>
          </cell>
          <cell r="P175">
            <v>7.1289695398573105E-3</v>
          </cell>
          <cell r="Q175">
            <v>6.9204152249136008E-3</v>
          </cell>
          <cell r="R175">
            <v>0.10999999999999943</v>
          </cell>
          <cell r="S175">
            <v>0.30000000000000426</v>
          </cell>
          <cell r="T175">
            <v>-7.3722636416584386E-5</v>
          </cell>
          <cell r="U175">
            <v>1.1822763558935667</v>
          </cell>
          <cell r="V175">
            <v>15.54</v>
          </cell>
          <cell r="W175">
            <v>43.650000000000006</v>
          </cell>
          <cell r="X175">
            <v>43.671170548903518</v>
          </cell>
          <cell r="Y175">
            <v>6.9204152249136008E-3</v>
          </cell>
          <cell r="Z175">
            <v>2.8088803088803096</v>
          </cell>
          <cell r="AA175">
            <v>28.110000000000007</v>
          </cell>
          <cell r="AB175">
            <v>0.64398625429553269</v>
          </cell>
        </row>
        <row r="176">
          <cell r="A176">
            <v>148228</v>
          </cell>
          <cell r="B176" t="str">
            <v>RFR PLÅT DUPLEX EN 1.4462 YTA 2E        3000 X 1500 X 2,0</v>
          </cell>
          <cell r="C176" t="str">
            <v>301001003234</v>
          </cell>
          <cell r="E176">
            <v>72</v>
          </cell>
          <cell r="F176">
            <v>3214</v>
          </cell>
          <cell r="G176" t="str">
            <v>Plåt Spec Grade</v>
          </cell>
          <cell r="H176" t="str">
            <v>Övrigt</v>
          </cell>
          <cell r="I176">
            <v>17.010000000000002</v>
          </cell>
          <cell r="J176">
            <v>1</v>
          </cell>
          <cell r="K176" t="str">
            <v>KG</v>
          </cell>
          <cell r="L176">
            <v>47.8</v>
          </cell>
          <cell r="M176">
            <v>2.81</v>
          </cell>
          <cell r="N176">
            <v>30.789999999999996</v>
          </cell>
          <cell r="O176">
            <v>0.64414225941422587</v>
          </cell>
          <cell r="P176">
            <v>1.1169900058788818E-2</v>
          </cell>
          <cell r="Q176">
            <v>1.1506276150627714E-2</v>
          </cell>
          <cell r="R176">
            <v>0.18999999999999773</v>
          </cell>
          <cell r="S176">
            <v>0.55000000000000426</v>
          </cell>
          <cell r="T176">
            <v>1.1834037894886684E-4</v>
          </cell>
          <cell r="U176">
            <v>1.1822763558935667</v>
          </cell>
          <cell r="V176">
            <v>17.2</v>
          </cell>
          <cell r="W176">
            <v>48.35</v>
          </cell>
          <cell r="X176">
            <v>48.336173323110714</v>
          </cell>
          <cell r="Y176">
            <v>1.1506276150627714E-2</v>
          </cell>
          <cell r="Z176">
            <v>2.8110465116279073</v>
          </cell>
          <cell r="AA176">
            <v>31.150000000000002</v>
          </cell>
          <cell r="AB176">
            <v>0.64426059979317474</v>
          </cell>
        </row>
        <row r="177">
          <cell r="A177">
            <v>148229</v>
          </cell>
          <cell r="B177" t="str">
            <v>RFR PLÅT DUPLEX EN 1.4462 YTA 2E        3000 X 1500 X 3,0</v>
          </cell>
          <cell r="C177" t="str">
            <v>301001003234</v>
          </cell>
          <cell r="E177">
            <v>108</v>
          </cell>
          <cell r="F177">
            <v>3214</v>
          </cell>
          <cell r="G177" t="str">
            <v>Plåt Spec Grade</v>
          </cell>
          <cell r="H177" t="str">
            <v>Övrigt</v>
          </cell>
          <cell r="I177">
            <v>15.43</v>
          </cell>
          <cell r="J177">
            <v>1</v>
          </cell>
          <cell r="K177" t="str">
            <v>KG</v>
          </cell>
          <cell r="L177">
            <v>43.35</v>
          </cell>
          <cell r="M177">
            <v>2.81</v>
          </cell>
          <cell r="N177">
            <v>27.92</v>
          </cell>
          <cell r="O177">
            <v>0.64405997693194927</v>
          </cell>
          <cell r="P177">
            <v>7.1289695398573105E-3</v>
          </cell>
          <cell r="Q177">
            <v>6.9204152249136008E-3</v>
          </cell>
          <cell r="R177">
            <v>0.10999999999999943</v>
          </cell>
          <cell r="S177">
            <v>0.30000000000000426</v>
          </cell>
          <cell r="T177">
            <v>-7.3722636416584386E-5</v>
          </cell>
          <cell r="U177">
            <v>1.1822763558935667</v>
          </cell>
          <cell r="V177">
            <v>15.54</v>
          </cell>
          <cell r="W177">
            <v>43.650000000000006</v>
          </cell>
          <cell r="X177">
            <v>43.671170548903518</v>
          </cell>
          <cell r="Y177">
            <v>6.9204152249136008E-3</v>
          </cell>
          <cell r="Z177">
            <v>2.8088803088803096</v>
          </cell>
          <cell r="AA177">
            <v>28.110000000000007</v>
          </cell>
          <cell r="AB177">
            <v>0.64398625429553269</v>
          </cell>
        </row>
        <row r="178">
          <cell r="A178">
            <v>148231</v>
          </cell>
          <cell r="B178" t="str">
            <v>RFR PLÅT DUPLEX EN 1.4462 YTA 1D        3000 X 1500 X 4,0</v>
          </cell>
          <cell r="C178" t="str">
            <v>301001003234</v>
          </cell>
          <cell r="E178">
            <v>144</v>
          </cell>
          <cell r="F178">
            <v>3214</v>
          </cell>
          <cell r="G178" t="str">
            <v>Plåt Spec Grade</v>
          </cell>
          <cell r="H178" t="str">
            <v>Övrigt</v>
          </cell>
          <cell r="I178">
            <v>15.43</v>
          </cell>
          <cell r="J178">
            <v>1</v>
          </cell>
          <cell r="K178" t="str">
            <v>KG</v>
          </cell>
          <cell r="L178">
            <v>43.35</v>
          </cell>
          <cell r="M178">
            <v>2.81</v>
          </cell>
          <cell r="N178">
            <v>27.92</v>
          </cell>
          <cell r="O178">
            <v>0.64405997693194927</v>
          </cell>
          <cell r="P178">
            <v>7.1289695398573105E-3</v>
          </cell>
          <cell r="Q178">
            <v>6.9204152249136008E-3</v>
          </cell>
          <cell r="R178">
            <v>0.10999999999999943</v>
          </cell>
          <cell r="S178">
            <v>0.30000000000000426</v>
          </cell>
          <cell r="T178">
            <v>-7.3722636416584386E-5</v>
          </cell>
          <cell r="U178">
            <v>1.1822763558935667</v>
          </cell>
          <cell r="V178">
            <v>15.54</v>
          </cell>
          <cell r="W178">
            <v>43.650000000000006</v>
          </cell>
          <cell r="X178">
            <v>43.671170548903518</v>
          </cell>
          <cell r="Y178">
            <v>6.9204152249136008E-3</v>
          </cell>
          <cell r="Z178">
            <v>2.8088803088803096</v>
          </cell>
          <cell r="AA178">
            <v>28.110000000000007</v>
          </cell>
          <cell r="AB178">
            <v>0.64398625429553269</v>
          </cell>
        </row>
        <row r="179">
          <cell r="A179">
            <v>148235</v>
          </cell>
          <cell r="B179" t="str">
            <v>RFR PLÅT DUPLEX EN 1.4462 YTA 1D        3000 X 1500 X 5,0</v>
          </cell>
          <cell r="C179" t="str">
            <v>301001003234</v>
          </cell>
          <cell r="E179">
            <v>180</v>
          </cell>
          <cell r="F179">
            <v>3214</v>
          </cell>
          <cell r="G179" t="str">
            <v>Plåt Spec Grade</v>
          </cell>
          <cell r="H179" t="str">
            <v>Övrigt</v>
          </cell>
          <cell r="I179">
            <v>15.43</v>
          </cell>
          <cell r="J179">
            <v>1</v>
          </cell>
          <cell r="K179" t="str">
            <v>KG</v>
          </cell>
          <cell r="L179">
            <v>43.35</v>
          </cell>
          <cell r="M179">
            <v>2.81</v>
          </cell>
          <cell r="N179">
            <v>27.92</v>
          </cell>
          <cell r="O179">
            <v>0.64405997693194927</v>
          </cell>
          <cell r="P179">
            <v>7.1289695398573105E-3</v>
          </cell>
          <cell r="Q179">
            <v>6.9204152249136008E-3</v>
          </cell>
          <cell r="R179">
            <v>0.10999999999999943</v>
          </cell>
          <cell r="S179">
            <v>0.30000000000000426</v>
          </cell>
          <cell r="T179">
            <v>-7.3722636416584386E-5</v>
          </cell>
          <cell r="U179">
            <v>1.1822763558935667</v>
          </cell>
          <cell r="V179">
            <v>15.54</v>
          </cell>
          <cell r="W179">
            <v>43.650000000000006</v>
          </cell>
          <cell r="X179">
            <v>43.671170548903518</v>
          </cell>
          <cell r="Y179">
            <v>6.9204152249136008E-3</v>
          </cell>
          <cell r="Z179">
            <v>2.8088803088803096</v>
          </cell>
          <cell r="AA179">
            <v>28.110000000000007</v>
          </cell>
          <cell r="AB179">
            <v>0.64398625429553269</v>
          </cell>
        </row>
        <row r="180">
          <cell r="A180">
            <v>148239</v>
          </cell>
          <cell r="B180" t="str">
            <v>RFR PLÅT DUPLEX EN 1.4462 YTA 1D        3000 X 1500 X 6,0</v>
          </cell>
          <cell r="C180" t="str">
            <v>301001003234</v>
          </cell>
          <cell r="E180">
            <v>216</v>
          </cell>
          <cell r="F180">
            <v>3214</v>
          </cell>
          <cell r="G180" t="str">
            <v>Plåt Spec Grade</v>
          </cell>
          <cell r="H180" t="str">
            <v>Övrigt</v>
          </cell>
          <cell r="I180">
            <v>15.43</v>
          </cell>
          <cell r="J180">
            <v>1</v>
          </cell>
          <cell r="K180" t="str">
            <v>KG</v>
          </cell>
          <cell r="L180">
            <v>43.35</v>
          </cell>
          <cell r="M180">
            <v>2.81</v>
          </cell>
          <cell r="N180">
            <v>27.92</v>
          </cell>
          <cell r="O180">
            <v>0.64405997693194927</v>
          </cell>
          <cell r="P180">
            <v>7.1289695398573105E-3</v>
          </cell>
          <cell r="Q180">
            <v>6.9204152249136008E-3</v>
          </cell>
          <cell r="R180">
            <v>0.10999999999999943</v>
          </cell>
          <cell r="S180">
            <v>0.30000000000000426</v>
          </cell>
          <cell r="T180">
            <v>-7.3722636416584386E-5</v>
          </cell>
          <cell r="U180">
            <v>1.1822763558935667</v>
          </cell>
          <cell r="V180">
            <v>15.54</v>
          </cell>
          <cell r="W180">
            <v>43.650000000000006</v>
          </cell>
          <cell r="X180">
            <v>43.671170548903518</v>
          </cell>
          <cell r="Y180">
            <v>6.9204152249136008E-3</v>
          </cell>
          <cell r="Z180">
            <v>2.8088803088803096</v>
          </cell>
          <cell r="AA180">
            <v>28.110000000000007</v>
          </cell>
          <cell r="AB180">
            <v>0.64398625429553269</v>
          </cell>
        </row>
        <row r="181">
          <cell r="A181">
            <v>148243</v>
          </cell>
          <cell r="B181" t="str">
            <v>RFR PLÅT DUPLEX EN 1.4462 YTA 1D        3000 X 1500 X 8,0</v>
          </cell>
          <cell r="C181" t="str">
            <v>301001003234</v>
          </cell>
          <cell r="E181">
            <v>288</v>
          </cell>
          <cell r="F181">
            <v>3214</v>
          </cell>
          <cell r="G181" t="str">
            <v>Plåt Spec Grade</v>
          </cell>
          <cell r="H181" t="str">
            <v>Övrigt</v>
          </cell>
          <cell r="I181">
            <v>15.43</v>
          </cell>
          <cell r="J181">
            <v>1</v>
          </cell>
          <cell r="K181" t="str">
            <v>KG</v>
          </cell>
          <cell r="L181">
            <v>43.35</v>
          </cell>
          <cell r="M181">
            <v>2.81</v>
          </cell>
          <cell r="N181">
            <v>27.92</v>
          </cell>
          <cell r="O181">
            <v>0.64405997693194927</v>
          </cell>
          <cell r="P181">
            <v>7.1289695398573105E-3</v>
          </cell>
          <cell r="Q181">
            <v>6.9204152249136008E-3</v>
          </cell>
          <cell r="R181">
            <v>0.10999999999999943</v>
          </cell>
          <cell r="S181">
            <v>0.30000000000000426</v>
          </cell>
          <cell r="T181">
            <v>-7.3722636416584386E-5</v>
          </cell>
          <cell r="U181">
            <v>1.1822763558935667</v>
          </cell>
          <cell r="V181">
            <v>15.54</v>
          </cell>
          <cell r="W181">
            <v>43.650000000000006</v>
          </cell>
          <cell r="X181">
            <v>43.671170548903518</v>
          </cell>
          <cell r="Y181">
            <v>6.9204152249136008E-3</v>
          </cell>
          <cell r="Z181">
            <v>2.8088803088803096</v>
          </cell>
          <cell r="AA181">
            <v>28.110000000000007</v>
          </cell>
          <cell r="AB181">
            <v>0.64398625429553269</v>
          </cell>
        </row>
        <row r="182">
          <cell r="A182">
            <v>55477</v>
          </cell>
          <cell r="B182" t="str">
            <v>RFR VÄRMEBEST. PLÅT EN 1.4835           3000 X 1500 X 15,0</v>
          </cell>
          <cell r="C182" t="str">
            <v>301001003234</v>
          </cell>
          <cell r="E182">
            <v>540</v>
          </cell>
          <cell r="F182">
            <v>3214</v>
          </cell>
          <cell r="G182" t="str">
            <v>Plåt Spec Grade</v>
          </cell>
          <cell r="H182" t="str">
            <v>Övrigt</v>
          </cell>
          <cell r="I182">
            <v>35.44</v>
          </cell>
          <cell r="J182">
            <v>1</v>
          </cell>
          <cell r="K182" t="str">
            <v>KG</v>
          </cell>
          <cell r="L182">
            <v>99.6</v>
          </cell>
          <cell r="M182">
            <v>2.81</v>
          </cell>
          <cell r="N182">
            <v>64.16</v>
          </cell>
          <cell r="O182">
            <v>0.64417670682730921</v>
          </cell>
          <cell r="P182">
            <v>7.3363431151243219E-3</v>
          </cell>
          <cell r="Q182">
            <v>9.0361445783133654E-3</v>
          </cell>
          <cell r="R182">
            <v>0.26000000000000512</v>
          </cell>
          <cell r="S182">
            <v>0.90000000000000568</v>
          </cell>
          <cell r="T182">
            <v>5.994125756758617E-4</v>
          </cell>
          <cell r="U182">
            <v>1.1822763558935667</v>
          </cell>
          <cell r="V182">
            <v>35.700000000000003</v>
          </cell>
          <cell r="W182">
            <v>100.5</v>
          </cell>
          <cell r="X182">
            <v>100.3256620718054</v>
          </cell>
          <cell r="Y182">
            <v>9.0361445783133654E-3</v>
          </cell>
          <cell r="Z182">
            <v>2.8151260504201678</v>
          </cell>
          <cell r="AA182">
            <v>64.8</v>
          </cell>
          <cell r="AB182">
            <v>0.64477611940298507</v>
          </cell>
        </row>
        <row r="183">
          <cell r="A183">
            <v>73648</v>
          </cell>
          <cell r="B183" t="str">
            <v>RFR VÄRMEBEST. PLÅT EN 1.4835, YTA 2E   2000 X 1000 X 4,0</v>
          </cell>
          <cell r="C183" t="str">
            <v>301001003234</v>
          </cell>
          <cell r="E183">
            <v>64</v>
          </cell>
          <cell r="F183">
            <v>3214</v>
          </cell>
          <cell r="G183" t="str">
            <v>Plåt Spec Grade</v>
          </cell>
          <cell r="H183" t="str">
            <v>Övrigt</v>
          </cell>
          <cell r="I183">
            <v>33.94</v>
          </cell>
          <cell r="J183">
            <v>1</v>
          </cell>
          <cell r="K183" t="str">
            <v>KG</v>
          </cell>
          <cell r="L183">
            <v>95.4</v>
          </cell>
          <cell r="M183">
            <v>2.81</v>
          </cell>
          <cell r="N183">
            <v>61.460000000000008</v>
          </cell>
          <cell r="O183">
            <v>0.64423480083857443</v>
          </cell>
          <cell r="P183">
            <v>7.3659398939305287E-3</v>
          </cell>
          <cell r="Q183">
            <v>7.3375262054506951E-3</v>
          </cell>
          <cell r="R183">
            <v>0.25</v>
          </cell>
          <cell r="S183">
            <v>0.70000000000000284</v>
          </cell>
          <cell r="T183">
            <v>-1.0034969687766626E-5</v>
          </cell>
          <cell r="U183">
            <v>1.1822763558935667</v>
          </cell>
          <cell r="V183">
            <v>34.19</v>
          </cell>
          <cell r="W183">
            <v>96.100000000000009</v>
          </cell>
          <cell r="X183">
            <v>96.082195692857866</v>
          </cell>
          <cell r="Y183">
            <v>7.3375262054506951E-3</v>
          </cell>
          <cell r="Z183">
            <v>2.8107633811055868</v>
          </cell>
          <cell r="AA183">
            <v>61.910000000000011</v>
          </cell>
          <cell r="AB183">
            <v>0.64422476586888666</v>
          </cell>
        </row>
        <row r="184">
          <cell r="A184">
            <v>89141</v>
          </cell>
          <cell r="B184" t="str">
            <v>RFR VÄRMEBEST. PLÅT EN 1.4835           3000 X 1500 X 10,0</v>
          </cell>
          <cell r="C184" t="str">
            <v>301001003234</v>
          </cell>
          <cell r="E184">
            <v>360</v>
          </cell>
          <cell r="F184">
            <v>3214</v>
          </cell>
          <cell r="G184" t="str">
            <v>Plåt Spec Grade</v>
          </cell>
          <cell r="H184" t="str">
            <v>Övrigt</v>
          </cell>
          <cell r="I184">
            <v>33.94</v>
          </cell>
          <cell r="J184">
            <v>1</v>
          </cell>
          <cell r="K184" t="str">
            <v>KG</v>
          </cell>
          <cell r="L184">
            <v>95.4</v>
          </cell>
          <cell r="M184">
            <v>2.81</v>
          </cell>
          <cell r="N184">
            <v>61.460000000000008</v>
          </cell>
          <cell r="O184">
            <v>0.64423480083857443</v>
          </cell>
          <cell r="P184">
            <v>7.3659398939305287E-3</v>
          </cell>
          <cell r="Q184">
            <v>7.3375262054506951E-3</v>
          </cell>
          <cell r="R184">
            <v>0.25</v>
          </cell>
          <cell r="S184">
            <v>0.70000000000000284</v>
          </cell>
          <cell r="T184">
            <v>-1.0034969687766626E-5</v>
          </cell>
          <cell r="U184">
            <v>1.1822763558935667</v>
          </cell>
          <cell r="V184">
            <v>34.19</v>
          </cell>
          <cell r="W184">
            <v>96.100000000000009</v>
          </cell>
          <cell r="X184">
            <v>96.082195692857866</v>
          </cell>
          <cell r="Y184">
            <v>7.3375262054506951E-3</v>
          </cell>
          <cell r="Z184">
            <v>2.8107633811055868</v>
          </cell>
          <cell r="AA184">
            <v>61.910000000000011</v>
          </cell>
          <cell r="AB184">
            <v>0.64422476586888666</v>
          </cell>
        </row>
        <row r="185">
          <cell r="A185">
            <v>36487</v>
          </cell>
          <cell r="B185" t="str">
            <v>RFR VÄRMEBEST. PLÅT EN 1.4835, YTA 1D   3000 X 1500 X 8,0</v>
          </cell>
          <cell r="C185" t="str">
            <v>301001003234</v>
          </cell>
          <cell r="E185">
            <v>288</v>
          </cell>
          <cell r="F185">
            <v>3214</v>
          </cell>
          <cell r="G185" t="str">
            <v>Plåt Spec Grade</v>
          </cell>
          <cell r="H185" t="str">
            <v>Övrigt</v>
          </cell>
          <cell r="I185">
            <v>33.94</v>
          </cell>
          <cell r="J185">
            <v>1</v>
          </cell>
          <cell r="K185" t="str">
            <v>KG</v>
          </cell>
          <cell r="L185">
            <v>95.4</v>
          </cell>
          <cell r="M185">
            <v>2.81</v>
          </cell>
          <cell r="N185">
            <v>61.460000000000008</v>
          </cell>
          <cell r="O185">
            <v>0.64423480083857443</v>
          </cell>
          <cell r="P185">
            <v>7.3659398939305287E-3</v>
          </cell>
          <cell r="Q185">
            <v>7.3375262054506951E-3</v>
          </cell>
          <cell r="R185">
            <v>0.25</v>
          </cell>
          <cell r="S185">
            <v>0.70000000000000284</v>
          </cell>
          <cell r="T185">
            <v>-1.0034969687766626E-5</v>
          </cell>
          <cell r="U185">
            <v>1.1822763558935667</v>
          </cell>
          <cell r="V185">
            <v>34.19</v>
          </cell>
          <cell r="W185">
            <v>96.100000000000009</v>
          </cell>
          <cell r="X185">
            <v>96.082195692857866</v>
          </cell>
          <cell r="Y185">
            <v>7.3375262054506951E-3</v>
          </cell>
          <cell r="Z185">
            <v>2.8107633811055868</v>
          </cell>
          <cell r="AA185">
            <v>61.910000000000011</v>
          </cell>
          <cell r="AB185">
            <v>0.64422476586888666</v>
          </cell>
        </row>
        <row r="186">
          <cell r="A186">
            <v>38197</v>
          </cell>
          <cell r="B186" t="str">
            <v>RFR VÄRMEBEST. PLÅT EN 1.4835           2000 X 1000 X 10,0</v>
          </cell>
          <cell r="C186" t="str">
            <v>301001003234</v>
          </cell>
          <cell r="E186">
            <v>160</v>
          </cell>
          <cell r="F186">
            <v>3214</v>
          </cell>
          <cell r="G186" t="str">
            <v>Plåt Spec Grade</v>
          </cell>
          <cell r="H186" t="str">
            <v>Övrigt</v>
          </cell>
          <cell r="I186">
            <v>33.94</v>
          </cell>
          <cell r="J186">
            <v>1</v>
          </cell>
          <cell r="K186" t="str">
            <v>KG</v>
          </cell>
          <cell r="L186">
            <v>95.4</v>
          </cell>
          <cell r="M186">
            <v>2.81</v>
          </cell>
          <cell r="N186">
            <v>61.460000000000008</v>
          </cell>
          <cell r="O186">
            <v>0.64423480083857443</v>
          </cell>
          <cell r="P186">
            <v>7.3659398939305287E-3</v>
          </cell>
          <cell r="Q186">
            <v>7.3375262054506951E-3</v>
          </cell>
          <cell r="R186">
            <v>0.25</v>
          </cell>
          <cell r="S186">
            <v>0.70000000000000284</v>
          </cell>
          <cell r="T186">
            <v>-1.0034969687766626E-5</v>
          </cell>
          <cell r="U186">
            <v>1.1822763558935667</v>
          </cell>
          <cell r="V186">
            <v>34.19</v>
          </cell>
          <cell r="W186">
            <v>96.100000000000009</v>
          </cell>
          <cell r="X186">
            <v>96.082195692857866</v>
          </cell>
          <cell r="Y186">
            <v>7.3375262054506951E-3</v>
          </cell>
          <cell r="Z186">
            <v>2.8107633811055868</v>
          </cell>
          <cell r="AA186">
            <v>61.910000000000011</v>
          </cell>
          <cell r="AB186">
            <v>0.64422476586888666</v>
          </cell>
        </row>
        <row r="187">
          <cell r="A187">
            <v>69478</v>
          </cell>
          <cell r="B187" t="str">
            <v>RFR VÄRMEBEST. PLÅT EN 1.4835, YTA 2E   2000 X 1000 X 2,0</v>
          </cell>
          <cell r="C187" t="str">
            <v>301001003234</v>
          </cell>
          <cell r="E187">
            <v>32</v>
          </cell>
          <cell r="F187">
            <v>3214</v>
          </cell>
          <cell r="G187" t="str">
            <v>Plåt Spec Grade</v>
          </cell>
          <cell r="H187" t="str">
            <v>Övrigt</v>
          </cell>
          <cell r="I187">
            <v>35.590000000000003</v>
          </cell>
          <cell r="J187">
            <v>1</v>
          </cell>
          <cell r="K187" t="str">
            <v>KG</v>
          </cell>
          <cell r="L187">
            <v>100</v>
          </cell>
          <cell r="M187">
            <v>2.81</v>
          </cell>
          <cell r="N187">
            <v>64.41</v>
          </cell>
          <cell r="O187">
            <v>0.64410000000000001</v>
          </cell>
          <cell r="P187">
            <v>7.3054228715931924E-3</v>
          </cell>
          <cell r="Q187">
            <v>4.9999999999998934E-3</v>
          </cell>
          <cell r="R187">
            <v>0.25999999999999801</v>
          </cell>
          <cell r="S187">
            <v>0.5</v>
          </cell>
          <cell r="T187">
            <v>-8.1641791044773093E-4</v>
          </cell>
          <cell r="U187">
            <v>1.1822763558935667</v>
          </cell>
          <cell r="V187">
            <v>35.85</v>
          </cell>
          <cell r="W187">
            <v>100.5</v>
          </cell>
          <cell r="X187">
            <v>100.74719846706508</v>
          </cell>
          <cell r="Y187">
            <v>4.9999999999998934E-3</v>
          </cell>
          <cell r="Z187">
            <v>2.8033472803347279</v>
          </cell>
          <cell r="AA187">
            <v>64.650000000000006</v>
          </cell>
          <cell r="AB187">
            <v>0.64328358208955227</v>
          </cell>
        </row>
        <row r="188">
          <cell r="A188">
            <v>150215</v>
          </cell>
          <cell r="B188" t="str">
            <v>RFR VARMV. PLÅT EN 1.4404 YTA 1D        3000 X 1500 X 4,0</v>
          </cell>
          <cell r="C188" t="str">
            <v>301001003236</v>
          </cell>
          <cell r="E188">
            <v>144</v>
          </cell>
          <cell r="F188">
            <v>3208</v>
          </cell>
          <cell r="G188" t="str">
            <v>Plåt 4-12 4404</v>
          </cell>
          <cell r="H188" t="str">
            <v>Varmvalsad plåt</v>
          </cell>
          <cell r="I188">
            <v>8.1</v>
          </cell>
          <cell r="J188">
            <v>1</v>
          </cell>
          <cell r="K188" t="str">
            <v>KG</v>
          </cell>
          <cell r="L188">
            <v>27.95</v>
          </cell>
          <cell r="M188">
            <v>3.45</v>
          </cell>
          <cell r="N188">
            <v>19.850000000000001</v>
          </cell>
          <cell r="O188">
            <v>0.71019677996422192</v>
          </cell>
          <cell r="P188">
            <v>2.4691358024691024E-3</v>
          </cell>
          <cell r="Q188">
            <v>1.7889087656530744E-3</v>
          </cell>
          <cell r="R188">
            <v>1.9999999999999574E-2</v>
          </cell>
          <cell r="S188">
            <v>5.0000000000000711E-2</v>
          </cell>
          <cell r="T188">
            <v>-1.9677996422184929E-4</v>
          </cell>
          <cell r="U188">
            <v>1.4335126121970037</v>
          </cell>
          <cell r="V188">
            <v>8.1199999999999992</v>
          </cell>
          <cell r="W188">
            <v>28</v>
          </cell>
          <cell r="X188">
            <v>27.996063445207415</v>
          </cell>
          <cell r="Y188">
            <v>1.7889087656530744E-3</v>
          </cell>
          <cell r="Z188">
            <v>3.4482758620689657</v>
          </cell>
          <cell r="AA188">
            <v>19.880000000000003</v>
          </cell>
          <cell r="AB188">
            <v>0.71000000000000008</v>
          </cell>
        </row>
        <row r="189">
          <cell r="A189">
            <v>150216</v>
          </cell>
          <cell r="B189" t="str">
            <v>RFR VARMV. PLÅT EN 1.4404 YTA 1D        3000 X 1500 X 5,0</v>
          </cell>
          <cell r="C189" t="str">
            <v>301001003236</v>
          </cell>
          <cell r="E189">
            <v>180</v>
          </cell>
          <cell r="F189">
            <v>3208</v>
          </cell>
          <cell r="G189" t="str">
            <v>Plåt 4-12 4404</v>
          </cell>
          <cell r="H189" t="str">
            <v>Varmvalsad plåt</v>
          </cell>
          <cell r="I189">
            <v>8.1</v>
          </cell>
          <cell r="J189">
            <v>1</v>
          </cell>
          <cell r="K189" t="str">
            <v>KG</v>
          </cell>
          <cell r="L189">
            <v>27.95</v>
          </cell>
          <cell r="M189">
            <v>3.45</v>
          </cell>
          <cell r="N189">
            <v>19.850000000000001</v>
          </cell>
          <cell r="O189">
            <v>0.71019677996422192</v>
          </cell>
          <cell r="P189">
            <v>2.4691358024691024E-3</v>
          </cell>
          <cell r="Q189">
            <v>1.7889087656530744E-3</v>
          </cell>
          <cell r="R189">
            <v>1.9999999999999574E-2</v>
          </cell>
          <cell r="S189">
            <v>5.0000000000000711E-2</v>
          </cell>
          <cell r="T189">
            <v>-1.9677996422184929E-4</v>
          </cell>
          <cell r="U189">
            <v>1.4335126121970037</v>
          </cell>
          <cell r="V189">
            <v>8.1199999999999992</v>
          </cell>
          <cell r="W189">
            <v>28</v>
          </cell>
          <cell r="X189">
            <v>27.996063445207415</v>
          </cell>
          <cell r="Y189">
            <v>1.7889087656530744E-3</v>
          </cell>
          <cell r="Z189">
            <v>3.4482758620689657</v>
          </cell>
          <cell r="AA189">
            <v>19.880000000000003</v>
          </cell>
          <cell r="AB189">
            <v>0.71000000000000008</v>
          </cell>
        </row>
        <row r="190">
          <cell r="A190">
            <v>150217</v>
          </cell>
          <cell r="B190" t="str">
            <v>RFR VARMV. PLÅT EN 1.4404 YTA 1D        3000 X 1500 X 6,0</v>
          </cell>
          <cell r="C190" t="str">
            <v>301001003236</v>
          </cell>
          <cell r="E190">
            <v>216</v>
          </cell>
          <cell r="F190">
            <v>3208</v>
          </cell>
          <cell r="G190" t="str">
            <v>Plåt 4-12 4404</v>
          </cell>
          <cell r="H190" t="str">
            <v>Varmvalsad plåt</v>
          </cell>
          <cell r="I190">
            <v>8.1</v>
          </cell>
          <cell r="J190">
            <v>1</v>
          </cell>
          <cell r="K190" t="str">
            <v>KG</v>
          </cell>
          <cell r="L190">
            <v>27.95</v>
          </cell>
          <cell r="M190">
            <v>3.45</v>
          </cell>
          <cell r="N190">
            <v>19.850000000000001</v>
          </cell>
          <cell r="O190">
            <v>0.71019677996422192</v>
          </cell>
          <cell r="P190">
            <v>2.4691358024691024E-3</v>
          </cell>
          <cell r="Q190">
            <v>1.7889087656530744E-3</v>
          </cell>
          <cell r="R190">
            <v>1.9999999999999574E-2</v>
          </cell>
          <cell r="S190">
            <v>5.0000000000000711E-2</v>
          </cell>
          <cell r="T190">
            <v>-1.9677996422184929E-4</v>
          </cell>
          <cell r="U190">
            <v>1.4335126121970037</v>
          </cell>
          <cell r="V190">
            <v>8.1199999999999992</v>
          </cell>
          <cell r="W190">
            <v>28</v>
          </cell>
          <cell r="X190">
            <v>27.996063445207415</v>
          </cell>
          <cell r="Y190">
            <v>1.7889087656530744E-3</v>
          </cell>
          <cell r="Z190">
            <v>3.4482758620689657</v>
          </cell>
          <cell r="AA190">
            <v>19.880000000000003</v>
          </cell>
          <cell r="AB190">
            <v>0.71000000000000008</v>
          </cell>
        </row>
        <row r="191">
          <cell r="A191">
            <v>176459</v>
          </cell>
          <cell r="B191" t="str">
            <v>RFR VARMV. PLÅT EN 1.4404 YTA 1D        2000 X 1000 X 4,0</v>
          </cell>
          <cell r="C191" t="str">
            <v>301001003236</v>
          </cell>
          <cell r="E191">
            <v>64</v>
          </cell>
          <cell r="F191">
            <v>3208</v>
          </cell>
          <cell r="G191" t="str">
            <v>Plåt 4-12 4404</v>
          </cell>
          <cell r="H191" t="str">
            <v>Varmvalsad plåt</v>
          </cell>
          <cell r="I191">
            <v>8.1</v>
          </cell>
          <cell r="J191">
            <v>1</v>
          </cell>
          <cell r="K191" t="str">
            <v>KG</v>
          </cell>
          <cell r="L191">
            <v>27.95</v>
          </cell>
          <cell r="M191">
            <v>3.45</v>
          </cell>
          <cell r="N191">
            <v>19.850000000000001</v>
          </cell>
          <cell r="O191">
            <v>0.71019677996422192</v>
          </cell>
          <cell r="P191">
            <v>2.4691358024691024E-3</v>
          </cell>
          <cell r="Q191">
            <v>1.7889087656530744E-3</v>
          </cell>
          <cell r="R191">
            <v>1.9999999999999574E-2</v>
          </cell>
          <cell r="S191">
            <v>5.0000000000000711E-2</v>
          </cell>
          <cell r="T191">
            <v>-1.9677996422184929E-4</v>
          </cell>
          <cell r="U191">
            <v>1.4335126121970037</v>
          </cell>
          <cell r="V191">
            <v>8.1199999999999992</v>
          </cell>
          <cell r="W191">
            <v>28</v>
          </cell>
          <cell r="X191">
            <v>27.996063445207415</v>
          </cell>
          <cell r="Y191">
            <v>1.7889087656530744E-3</v>
          </cell>
          <cell r="Z191">
            <v>3.4482758620689657</v>
          </cell>
          <cell r="AA191">
            <v>19.880000000000003</v>
          </cell>
          <cell r="AB191">
            <v>0.71000000000000008</v>
          </cell>
        </row>
        <row r="192">
          <cell r="A192">
            <v>176460</v>
          </cell>
          <cell r="B192" t="str">
            <v>RFR VARMV. PLÅT EN 1.4404 YTA 1D        2000 X 1000 X 5,0</v>
          </cell>
          <cell r="C192" t="str">
            <v>301001003236</v>
          </cell>
          <cell r="E192">
            <v>80</v>
          </cell>
          <cell r="F192">
            <v>3208</v>
          </cell>
          <cell r="G192" t="str">
            <v>Plåt 4-12 4404</v>
          </cell>
          <cell r="H192" t="str">
            <v>Varmvalsad plåt</v>
          </cell>
          <cell r="I192">
            <v>8.1</v>
          </cell>
          <cell r="J192">
            <v>1</v>
          </cell>
          <cell r="K192" t="str">
            <v>KG</v>
          </cell>
          <cell r="L192">
            <v>27.95</v>
          </cell>
          <cell r="M192">
            <v>3.45</v>
          </cell>
          <cell r="N192">
            <v>19.850000000000001</v>
          </cell>
          <cell r="O192">
            <v>0.71019677996422192</v>
          </cell>
          <cell r="P192">
            <v>2.4691358024691024E-3</v>
          </cell>
          <cell r="Q192">
            <v>1.7889087656530744E-3</v>
          </cell>
          <cell r="R192">
            <v>1.9999999999999574E-2</v>
          </cell>
          <cell r="S192">
            <v>5.0000000000000711E-2</v>
          </cell>
          <cell r="T192">
            <v>-1.9677996422184929E-4</v>
          </cell>
          <cell r="U192">
            <v>1.4335126121970037</v>
          </cell>
          <cell r="V192">
            <v>8.1199999999999992</v>
          </cell>
          <cell r="W192">
            <v>28</v>
          </cell>
          <cell r="X192">
            <v>27.996063445207415</v>
          </cell>
          <cell r="Y192">
            <v>1.7889087656530744E-3</v>
          </cell>
          <cell r="Z192">
            <v>3.4482758620689657</v>
          </cell>
          <cell r="AA192">
            <v>19.880000000000003</v>
          </cell>
          <cell r="AB192">
            <v>0.71000000000000008</v>
          </cell>
        </row>
        <row r="193">
          <cell r="A193">
            <v>176461</v>
          </cell>
          <cell r="B193" t="str">
            <v>RFR VARMV. PLÅT EN 1.4404 YTA 1D        2000 X 1000 X 6,0</v>
          </cell>
          <cell r="C193" t="str">
            <v>301001003236</v>
          </cell>
          <cell r="E193">
            <v>96</v>
          </cell>
          <cell r="F193">
            <v>3208</v>
          </cell>
          <cell r="G193" t="str">
            <v>Plåt 4-12 4404</v>
          </cell>
          <cell r="H193" t="str">
            <v>Varmvalsad plåt</v>
          </cell>
          <cell r="I193">
            <v>8.1</v>
          </cell>
          <cell r="J193">
            <v>1</v>
          </cell>
          <cell r="K193" t="str">
            <v>KG</v>
          </cell>
          <cell r="L193">
            <v>27.95</v>
          </cell>
          <cell r="M193">
            <v>3.45</v>
          </cell>
          <cell r="N193">
            <v>19.850000000000001</v>
          </cell>
          <cell r="O193">
            <v>0.71019677996422192</v>
          </cell>
          <cell r="P193">
            <v>2.4691358024691024E-3</v>
          </cell>
          <cell r="Q193">
            <v>1.7889087656530744E-3</v>
          </cell>
          <cell r="R193">
            <v>1.9999999999999574E-2</v>
          </cell>
          <cell r="S193">
            <v>5.0000000000000711E-2</v>
          </cell>
          <cell r="T193">
            <v>-1.9677996422184929E-4</v>
          </cell>
          <cell r="U193">
            <v>1.4335126121970037</v>
          </cell>
          <cell r="V193">
            <v>8.1199999999999992</v>
          </cell>
          <cell r="W193">
            <v>28</v>
          </cell>
          <cell r="X193">
            <v>27.996063445207415</v>
          </cell>
          <cell r="Y193">
            <v>1.7889087656530744E-3</v>
          </cell>
          <cell r="Z193">
            <v>3.4482758620689657</v>
          </cell>
          <cell r="AA193">
            <v>19.880000000000003</v>
          </cell>
          <cell r="AB193">
            <v>0.71000000000000008</v>
          </cell>
        </row>
        <row r="194">
          <cell r="A194">
            <v>181542</v>
          </cell>
          <cell r="B194" t="str">
            <v>RFR VARMV. PLÅT EN 1.4404 YTA 1D        2500 X 1250 X 6,0</v>
          </cell>
          <cell r="C194" t="str">
            <v>301001003236</v>
          </cell>
          <cell r="E194">
            <v>150</v>
          </cell>
          <cell r="F194">
            <v>3208</v>
          </cell>
          <cell r="G194" t="str">
            <v>Plåt 4-12 4404</v>
          </cell>
          <cell r="H194" t="str">
            <v>Varmvalsad plåt</v>
          </cell>
          <cell r="I194">
            <v>8.1</v>
          </cell>
          <cell r="J194">
            <v>1</v>
          </cell>
          <cell r="K194" t="str">
            <v>KG</v>
          </cell>
          <cell r="L194">
            <v>27.95</v>
          </cell>
          <cell r="M194">
            <v>3.45</v>
          </cell>
          <cell r="N194">
            <v>19.850000000000001</v>
          </cell>
          <cell r="O194">
            <v>0.71019677996422192</v>
          </cell>
          <cell r="P194">
            <v>2.4691358024691024E-3</v>
          </cell>
          <cell r="Q194">
            <v>1.7889087656530744E-3</v>
          </cell>
          <cell r="R194">
            <v>1.9999999999999574E-2</v>
          </cell>
          <cell r="S194">
            <v>5.0000000000000711E-2</v>
          </cell>
          <cell r="T194">
            <v>-1.9677996422184929E-4</v>
          </cell>
          <cell r="U194">
            <v>1.4335126121970037</v>
          </cell>
          <cell r="V194">
            <v>8.1199999999999992</v>
          </cell>
          <cell r="W194">
            <v>28</v>
          </cell>
          <cell r="X194">
            <v>27.996063445207415</v>
          </cell>
          <cell r="Y194">
            <v>1.7889087656530744E-3</v>
          </cell>
          <cell r="Z194">
            <v>3.4482758620689657</v>
          </cell>
          <cell r="AA194">
            <v>19.880000000000003</v>
          </cell>
          <cell r="AB194">
            <v>0.71000000000000008</v>
          </cell>
        </row>
        <row r="195">
          <cell r="A195">
            <v>181544</v>
          </cell>
          <cell r="B195" t="str">
            <v>RFR VARMV. PLÅT EN 1.4404 YTA 1D        2500 X 1250 X 8,0</v>
          </cell>
          <cell r="C195" t="str">
            <v>301001003236</v>
          </cell>
          <cell r="E195">
            <v>200</v>
          </cell>
          <cell r="F195">
            <v>3208</v>
          </cell>
          <cell r="G195" t="str">
            <v>Plåt 4-12 4404</v>
          </cell>
          <cell r="H195" t="str">
            <v>Varmvalsad plåt</v>
          </cell>
          <cell r="I195">
            <v>8.1</v>
          </cell>
          <cell r="J195">
            <v>1</v>
          </cell>
          <cell r="K195" t="str">
            <v>KG</v>
          </cell>
          <cell r="L195">
            <v>27.95</v>
          </cell>
          <cell r="M195">
            <v>3.45</v>
          </cell>
          <cell r="N195">
            <v>19.850000000000001</v>
          </cell>
          <cell r="O195">
            <v>0.71019677996422192</v>
          </cell>
          <cell r="P195">
            <v>2.4691358024691024E-3</v>
          </cell>
          <cell r="Q195">
            <v>1.7889087656530744E-3</v>
          </cell>
          <cell r="R195">
            <v>1.9999999999999574E-2</v>
          </cell>
          <cell r="S195">
            <v>5.0000000000000711E-2</v>
          </cell>
          <cell r="T195">
            <v>-1.9677996422184929E-4</v>
          </cell>
          <cell r="U195">
            <v>1.4335126121970037</v>
          </cell>
          <cell r="V195">
            <v>8.1199999999999992</v>
          </cell>
          <cell r="W195">
            <v>28</v>
          </cell>
          <cell r="X195">
            <v>27.996063445207415</v>
          </cell>
          <cell r="Y195">
            <v>1.7889087656530744E-3</v>
          </cell>
          <cell r="Z195">
            <v>3.4482758620689657</v>
          </cell>
          <cell r="AA195">
            <v>19.880000000000003</v>
          </cell>
          <cell r="AB195">
            <v>0.71000000000000008</v>
          </cell>
        </row>
        <row r="196">
          <cell r="A196">
            <v>181545</v>
          </cell>
          <cell r="B196" t="str">
            <v>RFR VARMV. PLÅT EN 1.4404 YTA 1D        2500 X 1250 X 10,0</v>
          </cell>
          <cell r="C196" t="str">
            <v>301001003236</v>
          </cell>
          <cell r="E196">
            <v>250</v>
          </cell>
          <cell r="F196">
            <v>3208</v>
          </cell>
          <cell r="G196" t="str">
            <v>Plåt 4-12 4404</v>
          </cell>
          <cell r="H196" t="str">
            <v>Varmvalsad plåt</v>
          </cell>
          <cell r="I196">
            <v>10.39</v>
          </cell>
          <cell r="J196">
            <v>1</v>
          </cell>
          <cell r="K196" t="str">
            <v>KG</v>
          </cell>
          <cell r="L196">
            <v>35.799999999999997</v>
          </cell>
          <cell r="M196">
            <v>3.45</v>
          </cell>
          <cell r="N196">
            <v>25.409999999999997</v>
          </cell>
          <cell r="O196">
            <v>0.70977653631284909</v>
          </cell>
          <cell r="P196">
            <v>6.7372473532243404E-3</v>
          </cell>
          <cell r="Q196">
            <v>6.9832402234639712E-3</v>
          </cell>
          <cell r="R196">
            <v>7.0000000000000284E-2</v>
          </cell>
          <cell r="S196">
            <v>0.25000000000000711</v>
          </cell>
          <cell r="T196">
            <v>7.0897806429659482E-5</v>
          </cell>
          <cell r="U196">
            <v>1.4335126121970037</v>
          </cell>
          <cell r="V196">
            <v>10.46</v>
          </cell>
          <cell r="W196">
            <v>36.050000000000004</v>
          </cell>
          <cell r="X196">
            <v>36.063894536560298</v>
          </cell>
          <cell r="Y196">
            <v>6.9832402234639712E-3</v>
          </cell>
          <cell r="Z196">
            <v>3.4464627151051626</v>
          </cell>
          <cell r="AA196">
            <v>25.590000000000003</v>
          </cell>
          <cell r="AB196">
            <v>0.70984743411927875</v>
          </cell>
        </row>
        <row r="197">
          <cell r="A197">
            <v>181548</v>
          </cell>
          <cell r="B197" t="str">
            <v>RFR VARMV. PLÅT EN 1.4404 YTA 1D        3000 X 1500 X 12,0</v>
          </cell>
          <cell r="C197" t="str">
            <v>301001003236</v>
          </cell>
          <cell r="E197">
            <v>432</v>
          </cell>
          <cell r="F197">
            <v>3208</v>
          </cell>
          <cell r="G197" t="str">
            <v>Plåt 4-12 4404</v>
          </cell>
          <cell r="H197" t="str">
            <v>Varmvalsad plåt</v>
          </cell>
          <cell r="I197">
            <v>10.39</v>
          </cell>
          <cell r="J197">
            <v>1</v>
          </cell>
          <cell r="K197" t="str">
            <v>KG</v>
          </cell>
          <cell r="L197">
            <v>35.799999999999997</v>
          </cell>
          <cell r="M197">
            <v>3.45</v>
          </cell>
          <cell r="N197">
            <v>25.409999999999997</v>
          </cell>
          <cell r="O197">
            <v>0.70977653631284909</v>
          </cell>
          <cell r="P197">
            <v>6.7372473532243404E-3</v>
          </cell>
          <cell r="Q197">
            <v>6.9832402234639712E-3</v>
          </cell>
          <cell r="R197">
            <v>7.0000000000000284E-2</v>
          </cell>
          <cell r="S197">
            <v>0.25000000000000711</v>
          </cell>
          <cell r="T197">
            <v>7.0897806429659482E-5</v>
          </cell>
          <cell r="U197">
            <v>1.4335126121970037</v>
          </cell>
          <cell r="V197">
            <v>10.46</v>
          </cell>
          <cell r="W197">
            <v>36.050000000000004</v>
          </cell>
          <cell r="X197">
            <v>36.063894536560298</v>
          </cell>
          <cell r="Y197">
            <v>6.9832402234639712E-3</v>
          </cell>
          <cell r="Z197">
            <v>3.4464627151051626</v>
          </cell>
          <cell r="AA197">
            <v>25.590000000000003</v>
          </cell>
          <cell r="AB197">
            <v>0.70984743411927875</v>
          </cell>
        </row>
        <row r="198">
          <cell r="A198">
            <v>181562</v>
          </cell>
          <cell r="B198" t="str">
            <v>RFR VARMV. PLÅT EN 1.4404 YTA 1D        2000 X 1000 X 8,0</v>
          </cell>
          <cell r="C198" t="str">
            <v>301001003236</v>
          </cell>
          <cell r="E198">
            <v>128</v>
          </cell>
          <cell r="F198">
            <v>3208</v>
          </cell>
          <cell r="G198" t="str">
            <v>Plåt 4-12 4404</v>
          </cell>
          <cell r="H198" t="str">
            <v>Varmvalsad plåt</v>
          </cell>
          <cell r="I198">
            <v>8.1</v>
          </cell>
          <cell r="J198">
            <v>1</v>
          </cell>
          <cell r="K198" t="str">
            <v>KG</v>
          </cell>
          <cell r="L198">
            <v>27.95</v>
          </cell>
          <cell r="M198">
            <v>3.45</v>
          </cell>
          <cell r="N198">
            <v>19.850000000000001</v>
          </cell>
          <cell r="O198">
            <v>0.71019677996422192</v>
          </cell>
          <cell r="P198">
            <v>2.4691358024691024E-3</v>
          </cell>
          <cell r="Q198">
            <v>1.7889087656530744E-3</v>
          </cell>
          <cell r="R198">
            <v>1.9999999999999574E-2</v>
          </cell>
          <cell r="S198">
            <v>5.0000000000000711E-2</v>
          </cell>
          <cell r="T198">
            <v>-1.9677996422184929E-4</v>
          </cell>
          <cell r="U198">
            <v>1.4335126121970037</v>
          </cell>
          <cell r="V198">
            <v>8.1199999999999992</v>
          </cell>
          <cell r="W198">
            <v>28</v>
          </cell>
          <cell r="X198">
            <v>27.996063445207415</v>
          </cell>
          <cell r="Y198">
            <v>1.7889087656530744E-3</v>
          </cell>
          <cell r="Z198">
            <v>3.4482758620689657</v>
          </cell>
          <cell r="AA198">
            <v>19.880000000000003</v>
          </cell>
          <cell r="AB198">
            <v>0.71000000000000008</v>
          </cell>
        </row>
        <row r="199">
          <cell r="A199">
            <v>181563</v>
          </cell>
          <cell r="B199" t="str">
            <v>RFR VARMV. PLÅT EN 1.4404 YTA 1D        3000 X 1500 X 8,0</v>
          </cell>
          <cell r="C199" t="str">
            <v>301001003236</v>
          </cell>
          <cell r="E199">
            <v>288</v>
          </cell>
          <cell r="F199">
            <v>3208</v>
          </cell>
          <cell r="G199" t="str">
            <v>Plåt 4-12 4404</v>
          </cell>
          <cell r="H199" t="str">
            <v>Varmvalsad plåt</v>
          </cell>
          <cell r="I199">
            <v>8.1</v>
          </cell>
          <cell r="J199">
            <v>1</v>
          </cell>
          <cell r="K199" t="str">
            <v>KG</v>
          </cell>
          <cell r="L199">
            <v>27.95</v>
          </cell>
          <cell r="M199">
            <v>3.45</v>
          </cell>
          <cell r="N199">
            <v>19.850000000000001</v>
          </cell>
          <cell r="O199">
            <v>0.71019677996422192</v>
          </cell>
          <cell r="P199">
            <v>2.4691358024691024E-3</v>
          </cell>
          <cell r="Q199">
            <v>1.7889087656530744E-3</v>
          </cell>
          <cell r="R199">
            <v>1.9999999999999574E-2</v>
          </cell>
          <cell r="S199">
            <v>5.0000000000000711E-2</v>
          </cell>
          <cell r="T199">
            <v>-1.9677996422184929E-4</v>
          </cell>
          <cell r="U199">
            <v>1.4335126121970037</v>
          </cell>
          <cell r="V199">
            <v>8.1199999999999992</v>
          </cell>
          <cell r="W199">
            <v>28</v>
          </cell>
          <cell r="X199">
            <v>27.996063445207415</v>
          </cell>
          <cell r="Y199">
            <v>1.7889087656530744E-3</v>
          </cell>
          <cell r="Z199">
            <v>3.4482758620689657</v>
          </cell>
          <cell r="AA199">
            <v>19.880000000000003</v>
          </cell>
          <cell r="AB199">
            <v>0.71000000000000008</v>
          </cell>
        </row>
        <row r="200">
          <cell r="A200">
            <v>181564</v>
          </cell>
          <cell r="B200" t="str">
            <v>RFR VARMV. PLÅT EN 1.4404 YTA 1D        2000 X 1000 X 10,0</v>
          </cell>
          <cell r="C200" t="str">
            <v>301001003236</v>
          </cell>
          <cell r="E200">
            <v>160</v>
          </cell>
          <cell r="F200">
            <v>3208</v>
          </cell>
          <cell r="G200" t="str">
            <v>Plåt 4-12 4404</v>
          </cell>
          <cell r="H200" t="str">
            <v>Varmvalsad plåt</v>
          </cell>
          <cell r="I200">
            <v>10.39</v>
          </cell>
          <cell r="J200">
            <v>1</v>
          </cell>
          <cell r="K200" t="str">
            <v>KG</v>
          </cell>
          <cell r="L200">
            <v>35.799999999999997</v>
          </cell>
          <cell r="M200">
            <v>3.45</v>
          </cell>
          <cell r="N200">
            <v>25.409999999999997</v>
          </cell>
          <cell r="O200">
            <v>0.70977653631284909</v>
          </cell>
          <cell r="P200">
            <v>6.7372473532243404E-3</v>
          </cell>
          <cell r="Q200">
            <v>6.9832402234639712E-3</v>
          </cell>
          <cell r="R200">
            <v>7.0000000000000284E-2</v>
          </cell>
          <cell r="S200">
            <v>0.25000000000000711</v>
          </cell>
          <cell r="T200">
            <v>7.0897806429659482E-5</v>
          </cell>
          <cell r="U200">
            <v>1.4335126121970037</v>
          </cell>
          <cell r="V200">
            <v>10.46</v>
          </cell>
          <cell r="W200">
            <v>36.050000000000004</v>
          </cell>
          <cell r="X200">
            <v>36.063894536560298</v>
          </cell>
          <cell r="Y200">
            <v>6.9832402234639712E-3</v>
          </cell>
          <cell r="Z200">
            <v>3.4464627151051626</v>
          </cell>
          <cell r="AA200">
            <v>25.590000000000003</v>
          </cell>
          <cell r="AB200">
            <v>0.70984743411927875</v>
          </cell>
        </row>
        <row r="201">
          <cell r="A201">
            <v>181565</v>
          </cell>
          <cell r="B201" t="str">
            <v>RFR VARMV. PLÅT EN 1.4404 YTA 1D        3000 X 1500 X 10,0</v>
          </cell>
          <cell r="C201" t="str">
            <v>301001003236</v>
          </cell>
          <cell r="E201">
            <v>360</v>
          </cell>
          <cell r="F201">
            <v>3208</v>
          </cell>
          <cell r="G201" t="str">
            <v>Plåt 4-12 4404</v>
          </cell>
          <cell r="H201" t="str">
            <v>Varmvalsad plåt</v>
          </cell>
          <cell r="I201">
            <v>10.39</v>
          </cell>
          <cell r="J201">
            <v>1</v>
          </cell>
          <cell r="K201" t="str">
            <v>KG</v>
          </cell>
          <cell r="L201">
            <v>35.799999999999997</v>
          </cell>
          <cell r="M201">
            <v>3.45</v>
          </cell>
          <cell r="N201">
            <v>25.409999999999997</v>
          </cell>
          <cell r="O201">
            <v>0.70977653631284909</v>
          </cell>
          <cell r="P201">
            <v>6.7372473532243404E-3</v>
          </cell>
          <cell r="Q201">
            <v>6.9832402234639712E-3</v>
          </cell>
          <cell r="R201">
            <v>7.0000000000000284E-2</v>
          </cell>
          <cell r="S201">
            <v>0.25000000000000711</v>
          </cell>
          <cell r="T201">
            <v>7.0897806429659482E-5</v>
          </cell>
          <cell r="U201">
            <v>1.4335126121970037</v>
          </cell>
          <cell r="V201">
            <v>10.46</v>
          </cell>
          <cell r="W201">
            <v>36.050000000000004</v>
          </cell>
          <cell r="X201">
            <v>36.063894536560298</v>
          </cell>
          <cell r="Y201">
            <v>6.9832402234639712E-3</v>
          </cell>
          <cell r="Z201">
            <v>3.4464627151051626</v>
          </cell>
          <cell r="AA201">
            <v>25.590000000000003</v>
          </cell>
          <cell r="AB201">
            <v>0.70984743411927875</v>
          </cell>
        </row>
        <row r="202">
          <cell r="A202">
            <v>177109</v>
          </cell>
          <cell r="B202" t="str">
            <v>RFR VARMV. PLÅT EN 1.4404 YTA 1D        2000 X 1000 X 15,0</v>
          </cell>
          <cell r="C202" t="str">
            <v>301001003237</v>
          </cell>
          <cell r="E202">
            <v>240</v>
          </cell>
          <cell r="F202">
            <v>3205</v>
          </cell>
          <cell r="G202" t="str">
            <v>Plåt &gt;12 SYRAF 3m</v>
          </cell>
          <cell r="H202" t="str">
            <v>Varmvalsad plåt</v>
          </cell>
          <cell r="I202">
            <v>11.42</v>
          </cell>
          <cell r="J202">
            <v>1</v>
          </cell>
          <cell r="K202" t="str">
            <v>KG</v>
          </cell>
          <cell r="L202">
            <v>38.75</v>
          </cell>
          <cell r="M202">
            <v>3.39</v>
          </cell>
          <cell r="N202">
            <v>27.33</v>
          </cell>
          <cell r="O202">
            <v>0.70529032258064517</v>
          </cell>
          <cell r="P202">
            <v>7.0052539404552583E-3</v>
          </cell>
          <cell r="Q202">
            <v>6.4516129032257119E-3</v>
          </cell>
          <cell r="R202">
            <v>8.0000000000000071E-2</v>
          </cell>
          <cell r="S202">
            <v>0.25</v>
          </cell>
          <cell r="T202">
            <v>-1.6211745243999154E-4</v>
          </cell>
          <cell r="U202">
            <v>1.424286700885826</v>
          </cell>
          <cell r="V202">
            <v>11.5</v>
          </cell>
          <cell r="W202">
            <v>39</v>
          </cell>
          <cell r="X202">
            <v>39.021056967086047</v>
          </cell>
          <cell r="Y202">
            <v>6.4516129032257119E-3</v>
          </cell>
          <cell r="Z202">
            <v>3.3913043478260869</v>
          </cell>
          <cell r="AA202">
            <v>27.5</v>
          </cell>
          <cell r="AB202">
            <v>0.70512820512820518</v>
          </cell>
        </row>
        <row r="203">
          <cell r="A203">
            <v>177110</v>
          </cell>
          <cell r="B203" t="str">
            <v>RFR VARMV. PLÅT EN 1.4404 YTA 1D        3000 X 1500 X 15,0</v>
          </cell>
          <cell r="C203" t="str">
            <v>301001003237</v>
          </cell>
          <cell r="E203">
            <v>540</v>
          </cell>
          <cell r="F203">
            <v>3205</v>
          </cell>
          <cell r="G203" t="str">
            <v>Plåt &gt;12 SYRAF 3m</v>
          </cell>
          <cell r="H203" t="str">
            <v>Varmvalsad plåt</v>
          </cell>
          <cell r="I203">
            <v>11.42</v>
          </cell>
          <cell r="J203">
            <v>1</v>
          </cell>
          <cell r="K203" t="str">
            <v>KG</v>
          </cell>
          <cell r="L203">
            <v>38.75</v>
          </cell>
          <cell r="M203">
            <v>3.39</v>
          </cell>
          <cell r="N203">
            <v>27.33</v>
          </cell>
          <cell r="O203">
            <v>0.70529032258064517</v>
          </cell>
          <cell r="P203">
            <v>7.0052539404552583E-3</v>
          </cell>
          <cell r="Q203">
            <v>6.4516129032257119E-3</v>
          </cell>
          <cell r="R203">
            <v>8.0000000000000071E-2</v>
          </cell>
          <cell r="S203">
            <v>0.25</v>
          </cell>
          <cell r="T203">
            <v>-1.6211745243999154E-4</v>
          </cell>
          <cell r="U203">
            <v>1.424286700885826</v>
          </cell>
          <cell r="V203">
            <v>11.5</v>
          </cell>
          <cell r="W203">
            <v>39</v>
          </cell>
          <cell r="X203">
            <v>39.021056967086047</v>
          </cell>
          <cell r="Y203">
            <v>6.4516129032257119E-3</v>
          </cell>
          <cell r="Z203">
            <v>3.3913043478260869</v>
          </cell>
          <cell r="AA203">
            <v>27.5</v>
          </cell>
          <cell r="AB203">
            <v>0.70512820512820518</v>
          </cell>
        </row>
        <row r="204">
          <cell r="A204">
            <v>177113</v>
          </cell>
          <cell r="B204" t="str">
            <v>RFR VARMV. PLÅT EN 1.4404 YTA 1D        3000 X 1500 X 20,0</v>
          </cell>
          <cell r="C204" t="str">
            <v>301001003237</v>
          </cell>
          <cell r="E204">
            <v>720</v>
          </cell>
          <cell r="F204">
            <v>3205</v>
          </cell>
          <cell r="G204" t="str">
            <v>Plåt &gt;12 SYRAF 3m</v>
          </cell>
          <cell r="H204" t="str">
            <v>Varmvalsad plåt</v>
          </cell>
          <cell r="I204">
            <v>11.42</v>
          </cell>
          <cell r="J204">
            <v>1</v>
          </cell>
          <cell r="K204" t="str">
            <v>KG</v>
          </cell>
          <cell r="L204">
            <v>38.75</v>
          </cell>
          <cell r="M204">
            <v>3.39</v>
          </cell>
          <cell r="N204">
            <v>27.33</v>
          </cell>
          <cell r="O204">
            <v>0.70529032258064517</v>
          </cell>
          <cell r="P204">
            <v>7.0052539404552583E-3</v>
          </cell>
          <cell r="Q204">
            <v>6.4516129032257119E-3</v>
          </cell>
          <cell r="R204">
            <v>8.0000000000000071E-2</v>
          </cell>
          <cell r="S204">
            <v>0.25</v>
          </cell>
          <cell r="T204">
            <v>-1.6211745243999154E-4</v>
          </cell>
          <cell r="U204">
            <v>1.424286700885826</v>
          </cell>
          <cell r="V204">
            <v>11.5</v>
          </cell>
          <cell r="W204">
            <v>39</v>
          </cell>
          <cell r="X204">
            <v>39.021056967086047</v>
          </cell>
          <cell r="Y204">
            <v>6.4516129032257119E-3</v>
          </cell>
          <cell r="Z204">
            <v>3.3913043478260869</v>
          </cell>
          <cell r="AA204">
            <v>27.5</v>
          </cell>
          <cell r="AB204">
            <v>0.70512820512820518</v>
          </cell>
        </row>
        <row r="205">
          <cell r="A205">
            <v>309402</v>
          </cell>
          <cell r="B205" t="str">
            <v>RFR VARMV. PLÅT EN 1.4404 YTA 1D        6000 X 2000 X 35,0</v>
          </cell>
          <cell r="C205" t="str">
            <v>301001003237</v>
          </cell>
          <cell r="E205">
            <v>3461</v>
          </cell>
          <cell r="F205">
            <v>3217</v>
          </cell>
          <cell r="G205" t="str">
            <v>Plåt &gt;12 SYRAF 6m</v>
          </cell>
          <cell r="H205" t="str">
            <v>Varmvalsad plåt</v>
          </cell>
          <cell r="I205">
            <v>11.62</v>
          </cell>
          <cell r="J205">
            <v>1</v>
          </cell>
          <cell r="K205" t="str">
            <v>KG</v>
          </cell>
          <cell r="L205">
            <v>35.25</v>
          </cell>
          <cell r="M205">
            <v>3.03</v>
          </cell>
          <cell r="N205">
            <v>23.630000000000003</v>
          </cell>
          <cell r="O205">
            <v>0.67035460992907814</v>
          </cell>
          <cell r="P205">
            <v>7.7452667814115195E-3</v>
          </cell>
          <cell r="Q205">
            <v>8.5106382978723527E-3</v>
          </cell>
          <cell r="R205">
            <v>9.0000000000001634E-2</v>
          </cell>
          <cell r="S205">
            <v>0.30000000000000426</v>
          </cell>
          <cell r="T205">
            <v>2.5017206810895587E-4</v>
          </cell>
          <cell r="U205">
            <v>1.2736019275569945</v>
          </cell>
          <cell r="V205">
            <v>11.71</v>
          </cell>
          <cell r="W205">
            <v>35.550000000000004</v>
          </cell>
          <cell r="X205">
            <v>35.529931669703124</v>
          </cell>
          <cell r="Y205">
            <v>8.5106382978723527E-3</v>
          </cell>
          <cell r="Z205">
            <v>3.0358667805294623</v>
          </cell>
          <cell r="AA205">
            <v>23.840000000000003</v>
          </cell>
          <cell r="AB205">
            <v>0.67060478199718709</v>
          </cell>
        </row>
        <row r="206">
          <cell r="A206">
            <v>183150</v>
          </cell>
          <cell r="B206" t="str">
            <v>RFR VARMV. PLÅT EN 1.4404 YTA 1D        6000 X 2000 X 20,0</v>
          </cell>
          <cell r="C206" t="str">
            <v>301001003237</v>
          </cell>
          <cell r="E206">
            <v>1978</v>
          </cell>
          <cell r="F206">
            <v>3217</v>
          </cell>
          <cell r="G206" t="str">
            <v>Plåt &gt;12 SYRAF 6m</v>
          </cell>
          <cell r="H206" t="str">
            <v>Varmvalsad plåt</v>
          </cell>
          <cell r="I206">
            <v>11.62</v>
          </cell>
          <cell r="J206">
            <v>1</v>
          </cell>
          <cell r="K206" t="str">
            <v>KG</v>
          </cell>
          <cell r="L206">
            <v>35.25</v>
          </cell>
          <cell r="M206">
            <v>3.03</v>
          </cell>
          <cell r="N206">
            <v>23.630000000000003</v>
          </cell>
          <cell r="O206">
            <v>0.67035460992907814</v>
          </cell>
          <cell r="P206">
            <v>7.7452667814115195E-3</v>
          </cell>
          <cell r="Q206">
            <v>8.5106382978723527E-3</v>
          </cell>
          <cell r="R206">
            <v>9.0000000000001634E-2</v>
          </cell>
          <cell r="S206">
            <v>0.30000000000000426</v>
          </cell>
          <cell r="T206">
            <v>2.5017206810895587E-4</v>
          </cell>
          <cell r="U206">
            <v>1.2736019275569945</v>
          </cell>
          <cell r="V206">
            <v>11.71</v>
          </cell>
          <cell r="W206">
            <v>35.550000000000004</v>
          </cell>
          <cell r="X206">
            <v>35.529931669703124</v>
          </cell>
          <cell r="Y206">
            <v>8.5106382978723527E-3</v>
          </cell>
          <cell r="Z206">
            <v>3.0358667805294623</v>
          </cell>
          <cell r="AA206">
            <v>23.840000000000003</v>
          </cell>
          <cell r="AB206">
            <v>0.67060478199718709</v>
          </cell>
        </row>
        <row r="207">
          <cell r="A207">
            <v>184061</v>
          </cell>
          <cell r="B207" t="str">
            <v>RFR VARMV. PLÅT EN 1.4404 YTA 1D        6000 X 2000 X 15,0</v>
          </cell>
          <cell r="C207" t="str">
            <v>301001003237</v>
          </cell>
          <cell r="E207">
            <v>1483</v>
          </cell>
          <cell r="F207">
            <v>3217</v>
          </cell>
          <cell r="G207" t="str">
            <v>Plåt &gt;12 SYRAF 6m</v>
          </cell>
          <cell r="H207" t="str">
            <v>Varmvalsad plåt</v>
          </cell>
          <cell r="I207">
            <v>11.62</v>
          </cell>
          <cell r="J207">
            <v>1</v>
          </cell>
          <cell r="K207" t="str">
            <v>KG</v>
          </cell>
          <cell r="L207">
            <v>35.25</v>
          </cell>
          <cell r="M207">
            <v>3.03</v>
          </cell>
          <cell r="N207">
            <v>23.630000000000003</v>
          </cell>
          <cell r="O207">
            <v>0.67035460992907814</v>
          </cell>
          <cell r="P207">
            <v>7.7452667814115195E-3</v>
          </cell>
          <cell r="Q207">
            <v>8.5106382978723527E-3</v>
          </cell>
          <cell r="R207">
            <v>9.0000000000001634E-2</v>
          </cell>
          <cell r="S207">
            <v>0.30000000000000426</v>
          </cell>
          <cell r="T207">
            <v>2.5017206810895587E-4</v>
          </cell>
          <cell r="U207">
            <v>1.2736019275569945</v>
          </cell>
          <cell r="V207">
            <v>11.71</v>
          </cell>
          <cell r="W207">
            <v>35.550000000000004</v>
          </cell>
          <cell r="X207">
            <v>35.529931669703124</v>
          </cell>
          <cell r="Y207">
            <v>8.5106382978723527E-3</v>
          </cell>
          <cell r="Z207">
            <v>3.0358667805294623</v>
          </cell>
          <cell r="AA207">
            <v>23.840000000000003</v>
          </cell>
          <cell r="AB207">
            <v>0.67060478199718709</v>
          </cell>
        </row>
        <row r="208">
          <cell r="A208">
            <v>184074</v>
          </cell>
          <cell r="B208" t="str">
            <v>RFR VARMV. PLÅT EN 1.4404 YTA 1D        6000 X 2000 X 25,0</v>
          </cell>
          <cell r="C208" t="str">
            <v>301001003237</v>
          </cell>
          <cell r="E208">
            <v>2472</v>
          </cell>
          <cell r="F208">
            <v>3217</v>
          </cell>
          <cell r="G208" t="str">
            <v>Plåt &gt;12 SYRAF 6m</v>
          </cell>
          <cell r="H208" t="str">
            <v>Varmvalsad plåt</v>
          </cell>
          <cell r="I208">
            <v>11.62</v>
          </cell>
          <cell r="J208">
            <v>1</v>
          </cell>
          <cell r="K208" t="str">
            <v>KG</v>
          </cell>
          <cell r="L208">
            <v>35.25</v>
          </cell>
          <cell r="M208">
            <v>3.03</v>
          </cell>
          <cell r="N208">
            <v>23.630000000000003</v>
          </cell>
          <cell r="O208">
            <v>0.67035460992907814</v>
          </cell>
          <cell r="P208">
            <v>7.7452667814115195E-3</v>
          </cell>
          <cell r="Q208">
            <v>8.5106382978723527E-3</v>
          </cell>
          <cell r="R208">
            <v>9.0000000000001634E-2</v>
          </cell>
          <cell r="S208">
            <v>0.30000000000000426</v>
          </cell>
          <cell r="T208">
            <v>2.5017206810895587E-4</v>
          </cell>
          <cell r="U208">
            <v>1.2736019275569945</v>
          </cell>
          <cell r="V208">
            <v>11.71</v>
          </cell>
          <cell r="W208">
            <v>35.550000000000004</v>
          </cell>
          <cell r="X208">
            <v>35.529931669703124</v>
          </cell>
          <cell r="Y208">
            <v>8.5106382978723527E-3</v>
          </cell>
          <cell r="Z208">
            <v>3.0358667805294623</v>
          </cell>
          <cell r="AA208">
            <v>23.840000000000003</v>
          </cell>
          <cell r="AB208">
            <v>0.67060478199718709</v>
          </cell>
        </row>
        <row r="209">
          <cell r="A209">
            <v>184076</v>
          </cell>
          <cell r="B209" t="str">
            <v>RFR VARMV. PLÅT EN 1.4404 YTA 1D        6000 X 2000 X 40,0</v>
          </cell>
          <cell r="C209" t="str">
            <v>301001003237</v>
          </cell>
          <cell r="E209">
            <v>3955</v>
          </cell>
          <cell r="F209">
            <v>3217</v>
          </cell>
          <cell r="G209" t="str">
            <v>Plåt &gt;12 SYRAF 6m</v>
          </cell>
          <cell r="H209" t="str">
            <v>Varmvalsad plåt</v>
          </cell>
          <cell r="I209">
            <v>11.62</v>
          </cell>
          <cell r="J209">
            <v>1</v>
          </cell>
          <cell r="K209" t="str">
            <v>KG</v>
          </cell>
          <cell r="L209">
            <v>35.25</v>
          </cell>
          <cell r="M209">
            <v>3.03</v>
          </cell>
          <cell r="N209">
            <v>23.630000000000003</v>
          </cell>
          <cell r="O209">
            <v>0.67035460992907814</v>
          </cell>
          <cell r="P209">
            <v>7.7452667814115195E-3</v>
          </cell>
          <cell r="Q209">
            <v>8.5106382978723527E-3</v>
          </cell>
          <cell r="R209">
            <v>9.0000000000001634E-2</v>
          </cell>
          <cell r="S209">
            <v>0.30000000000000426</v>
          </cell>
          <cell r="T209">
            <v>2.5017206810895587E-4</v>
          </cell>
          <cell r="U209">
            <v>1.2736019275569945</v>
          </cell>
          <cell r="V209">
            <v>11.71</v>
          </cell>
          <cell r="W209">
            <v>35.550000000000004</v>
          </cell>
          <cell r="X209">
            <v>35.529931669703124</v>
          </cell>
          <cell r="Y209">
            <v>8.5106382978723527E-3</v>
          </cell>
          <cell r="Z209">
            <v>3.0358667805294623</v>
          </cell>
          <cell r="AA209">
            <v>23.840000000000003</v>
          </cell>
          <cell r="AB209">
            <v>0.67060478199718709</v>
          </cell>
        </row>
        <row r="210">
          <cell r="A210">
            <v>186158</v>
          </cell>
          <cell r="B210" t="str">
            <v>RFR VARMV. PLÅT EN 1.4404 YTA 1D        6000 X 2000 X 50,0</v>
          </cell>
          <cell r="C210" t="str">
            <v>301001003237</v>
          </cell>
          <cell r="E210">
            <v>4944</v>
          </cell>
          <cell r="F210">
            <v>3217</v>
          </cell>
          <cell r="G210" t="str">
            <v>Plåt &gt;12 SYRAF 6m</v>
          </cell>
          <cell r="H210" t="str">
            <v>Varmvalsad plåt</v>
          </cell>
          <cell r="I210">
            <v>11.62</v>
          </cell>
          <cell r="J210">
            <v>1</v>
          </cell>
          <cell r="K210" t="str">
            <v>KG</v>
          </cell>
          <cell r="L210">
            <v>35.25</v>
          </cell>
          <cell r="M210">
            <v>3.03</v>
          </cell>
          <cell r="N210">
            <v>23.630000000000003</v>
          </cell>
          <cell r="O210">
            <v>0.67035460992907814</v>
          </cell>
          <cell r="P210">
            <v>7.7452667814115195E-3</v>
          </cell>
          <cell r="Q210">
            <v>8.5106382978723527E-3</v>
          </cell>
          <cell r="R210">
            <v>9.0000000000001634E-2</v>
          </cell>
          <cell r="S210">
            <v>0.30000000000000426</v>
          </cell>
          <cell r="T210">
            <v>2.5017206810895587E-4</v>
          </cell>
          <cell r="U210">
            <v>1.2736019275569945</v>
          </cell>
          <cell r="V210">
            <v>11.71</v>
          </cell>
          <cell r="W210">
            <v>35.550000000000004</v>
          </cell>
          <cell r="X210">
            <v>35.529931669703124</v>
          </cell>
          <cell r="Y210">
            <v>8.5106382978723527E-3</v>
          </cell>
          <cell r="Z210">
            <v>3.0358667805294623</v>
          </cell>
          <cell r="AA210">
            <v>23.840000000000003</v>
          </cell>
          <cell r="AB210">
            <v>0.67060478199718709</v>
          </cell>
        </row>
        <row r="211">
          <cell r="A211">
            <v>308636</v>
          </cell>
          <cell r="B211" t="str">
            <v>RFR VARMV. PLÅT EN 1.4404 YTA 1D        6000 X 2000 X 30,0</v>
          </cell>
          <cell r="C211" t="str">
            <v>301001003237</v>
          </cell>
          <cell r="E211">
            <v>2966</v>
          </cell>
          <cell r="F211">
            <v>3217</v>
          </cell>
          <cell r="G211" t="str">
            <v>Plåt &gt;12 SYRAF 6m</v>
          </cell>
          <cell r="H211" t="str">
            <v>Varmvalsad plåt</v>
          </cell>
          <cell r="I211">
            <v>11.62</v>
          </cell>
          <cell r="J211">
            <v>1</v>
          </cell>
          <cell r="K211" t="str">
            <v>KG</v>
          </cell>
          <cell r="L211">
            <v>35.25</v>
          </cell>
          <cell r="M211">
            <v>3.03</v>
          </cell>
          <cell r="N211">
            <v>23.630000000000003</v>
          </cell>
          <cell r="O211">
            <v>0.67035460992907814</v>
          </cell>
          <cell r="P211">
            <v>7.7452667814115195E-3</v>
          </cell>
          <cell r="Q211">
            <v>8.5106382978723527E-3</v>
          </cell>
          <cell r="R211">
            <v>9.0000000000001634E-2</v>
          </cell>
          <cell r="S211">
            <v>0.30000000000000426</v>
          </cell>
          <cell r="T211">
            <v>2.5017206810895587E-4</v>
          </cell>
          <cell r="U211">
            <v>1.2736019275569945</v>
          </cell>
          <cell r="V211">
            <v>11.71</v>
          </cell>
          <cell r="W211">
            <v>35.550000000000004</v>
          </cell>
          <cell r="X211">
            <v>35.529931669703124</v>
          </cell>
          <cell r="Y211">
            <v>8.5106382978723527E-3</v>
          </cell>
          <cell r="Z211">
            <v>3.0358667805294623</v>
          </cell>
          <cell r="AA211">
            <v>23.840000000000003</v>
          </cell>
          <cell r="AB211">
            <v>0.67060478199718709</v>
          </cell>
        </row>
        <row r="212">
          <cell r="A212">
            <v>25094</v>
          </cell>
          <cell r="B212" t="str">
            <v>RFR RUNDSTÅNG SEGH. EN 1.4021            45    k12</v>
          </cell>
          <cell r="C212" t="str">
            <v>301002003306</v>
          </cell>
          <cell r="D212">
            <v>12.5</v>
          </cell>
          <cell r="E212">
            <v>62.5</v>
          </cell>
          <cell r="F212">
            <v>3301</v>
          </cell>
          <cell r="G212" t="str">
            <v>Stång PlattValsad Rund Fyrkant Sexkant</v>
          </cell>
          <cell r="H212" t="str">
            <v>Stång</v>
          </cell>
          <cell r="I212">
            <v>17</v>
          </cell>
          <cell r="J212">
            <v>1</v>
          </cell>
          <cell r="K212" t="str">
            <v>KG</v>
          </cell>
          <cell r="L212">
            <v>48.6</v>
          </cell>
          <cell r="M212">
            <v>2.86</v>
          </cell>
          <cell r="N212">
            <v>31.6</v>
          </cell>
          <cell r="O212">
            <v>0.65020576131687247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1.0913923961685081</v>
          </cell>
          <cell r="V212">
            <v>17</v>
          </cell>
          <cell r="W212">
            <v>48.6</v>
          </cell>
          <cell r="X212">
            <v>48.605092886103115</v>
          </cell>
          <cell r="Y212">
            <v>0</v>
          </cell>
          <cell r="Z212">
            <v>2.8588235294117648</v>
          </cell>
          <cell r="AA212">
            <v>31.6</v>
          </cell>
          <cell r="AB212">
            <v>0.65020576131687247</v>
          </cell>
        </row>
        <row r="213">
          <cell r="A213">
            <v>63953</v>
          </cell>
          <cell r="B213" t="str">
            <v>RFR RUNDSTÅNG SEGH. EN 1.4021            35    k12</v>
          </cell>
          <cell r="C213" t="str">
            <v>301002003306</v>
          </cell>
          <cell r="D213">
            <v>7.6</v>
          </cell>
          <cell r="E213">
            <v>38</v>
          </cell>
          <cell r="F213">
            <v>3301</v>
          </cell>
          <cell r="G213" t="str">
            <v>Stång PlattValsad Rund Fyrkant Sexkant</v>
          </cell>
          <cell r="H213" t="str">
            <v>Stång</v>
          </cell>
          <cell r="I213">
            <v>19</v>
          </cell>
          <cell r="J213">
            <v>1</v>
          </cell>
          <cell r="K213" t="str">
            <v>KG</v>
          </cell>
          <cell r="L213">
            <v>54.3</v>
          </cell>
          <cell r="M213">
            <v>2.86</v>
          </cell>
          <cell r="N213">
            <v>35.299999999999997</v>
          </cell>
          <cell r="O213">
            <v>0.65009208103130756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1.0913923961685081</v>
          </cell>
          <cell r="V213">
            <v>19</v>
          </cell>
          <cell r="W213">
            <v>54.300000000000004</v>
          </cell>
          <cell r="X213">
            <v>54.323339107997597</v>
          </cell>
          <cell r="Y213">
            <v>0</v>
          </cell>
          <cell r="Z213">
            <v>2.8578947368421055</v>
          </cell>
          <cell r="AA213">
            <v>35.300000000000004</v>
          </cell>
          <cell r="AB213">
            <v>0.65009208103130756</v>
          </cell>
        </row>
        <row r="214">
          <cell r="A214">
            <v>88298</v>
          </cell>
          <cell r="B214" t="str">
            <v>RFR RUNDSTÅNG SEGH. EN 1.4021            40    k12</v>
          </cell>
          <cell r="C214" t="str">
            <v>301002003306</v>
          </cell>
          <cell r="D214">
            <v>9.86</v>
          </cell>
          <cell r="E214">
            <v>49.3</v>
          </cell>
          <cell r="F214">
            <v>3301</v>
          </cell>
          <cell r="G214" t="str">
            <v>Stång PlattValsad Rund Fyrkant Sexkant</v>
          </cell>
          <cell r="H214" t="str">
            <v>Stång</v>
          </cell>
          <cell r="I214">
            <v>17</v>
          </cell>
          <cell r="J214">
            <v>1</v>
          </cell>
          <cell r="K214" t="str">
            <v>KG</v>
          </cell>
          <cell r="L214">
            <v>48.6</v>
          </cell>
          <cell r="M214">
            <v>2.86</v>
          </cell>
          <cell r="N214">
            <v>31.6</v>
          </cell>
          <cell r="O214">
            <v>0.65020576131687247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1.0913923961685081</v>
          </cell>
          <cell r="V214">
            <v>17</v>
          </cell>
          <cell r="W214">
            <v>48.6</v>
          </cell>
          <cell r="X214">
            <v>48.605092886103115</v>
          </cell>
          <cell r="Y214">
            <v>0</v>
          </cell>
          <cell r="Z214">
            <v>2.8588235294117648</v>
          </cell>
          <cell r="AA214">
            <v>31.6</v>
          </cell>
          <cell r="AB214">
            <v>0.65020576131687247</v>
          </cell>
        </row>
        <row r="215">
          <cell r="A215">
            <v>48294</v>
          </cell>
          <cell r="B215" t="str">
            <v>RFR RUNDSTÅNG SEGH. EN 1.4021            50    k12</v>
          </cell>
          <cell r="C215" t="str">
            <v>301002003306</v>
          </cell>
          <cell r="D215">
            <v>15.4</v>
          </cell>
          <cell r="E215">
            <v>77</v>
          </cell>
          <cell r="F215">
            <v>3301</v>
          </cell>
          <cell r="G215" t="str">
            <v>Stång PlattValsad Rund Fyrkant Sexkant</v>
          </cell>
          <cell r="H215" t="str">
            <v>Stång</v>
          </cell>
          <cell r="I215">
            <v>17</v>
          </cell>
          <cell r="J215">
            <v>1</v>
          </cell>
          <cell r="K215" t="str">
            <v>KG</v>
          </cell>
          <cell r="L215">
            <v>48.6</v>
          </cell>
          <cell r="M215">
            <v>2.86</v>
          </cell>
          <cell r="N215">
            <v>31.6</v>
          </cell>
          <cell r="O215">
            <v>0.65020576131687247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1.0913923961685081</v>
          </cell>
          <cell r="V215">
            <v>17</v>
          </cell>
          <cell r="W215">
            <v>48.6</v>
          </cell>
          <cell r="X215">
            <v>48.605092886103115</v>
          </cell>
          <cell r="Y215">
            <v>0</v>
          </cell>
          <cell r="Z215">
            <v>2.8588235294117648</v>
          </cell>
          <cell r="AA215">
            <v>31.6</v>
          </cell>
          <cell r="AB215">
            <v>0.65020576131687247</v>
          </cell>
        </row>
        <row r="216">
          <cell r="A216">
            <v>56225</v>
          </cell>
          <cell r="B216" t="str">
            <v>RFR RUNDSTÅNG SEGH. EN 1.4021            100  k12</v>
          </cell>
          <cell r="C216" t="str">
            <v>301002003306</v>
          </cell>
          <cell r="D216">
            <v>61.6</v>
          </cell>
          <cell r="E216">
            <v>308</v>
          </cell>
          <cell r="F216">
            <v>3301</v>
          </cell>
          <cell r="G216" t="str">
            <v>Stång PlattValsad Rund Fyrkant Sexkant</v>
          </cell>
          <cell r="H216" t="str">
            <v>Stång</v>
          </cell>
          <cell r="I216">
            <v>17</v>
          </cell>
          <cell r="J216">
            <v>1</v>
          </cell>
          <cell r="K216" t="str">
            <v>KG</v>
          </cell>
          <cell r="L216">
            <v>48.6</v>
          </cell>
          <cell r="M216">
            <v>2.86</v>
          </cell>
          <cell r="N216">
            <v>31.6</v>
          </cell>
          <cell r="O216">
            <v>0.65020576131687247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1.0913923961685081</v>
          </cell>
          <cell r="V216">
            <v>17</v>
          </cell>
          <cell r="W216">
            <v>48.6</v>
          </cell>
          <cell r="X216">
            <v>48.605092886103115</v>
          </cell>
          <cell r="Y216">
            <v>0</v>
          </cell>
          <cell r="Z216">
            <v>2.8588235294117648</v>
          </cell>
          <cell r="AA216">
            <v>31.6</v>
          </cell>
          <cell r="AB216">
            <v>0.65020576131687247</v>
          </cell>
        </row>
        <row r="217">
          <cell r="A217">
            <v>11530</v>
          </cell>
          <cell r="B217" t="str">
            <v>RFR RUNDSTÅNG SEGH. EN 1.4021            65    k12</v>
          </cell>
          <cell r="C217" t="str">
            <v>301002003306</v>
          </cell>
          <cell r="D217">
            <v>26</v>
          </cell>
          <cell r="E217">
            <v>130</v>
          </cell>
          <cell r="F217">
            <v>3301</v>
          </cell>
          <cell r="G217" t="str">
            <v>Stång PlattValsad Rund Fyrkant Sexkant</v>
          </cell>
          <cell r="H217" t="str">
            <v>Stång</v>
          </cell>
          <cell r="I217">
            <v>17</v>
          </cell>
          <cell r="J217">
            <v>1</v>
          </cell>
          <cell r="K217" t="str">
            <v>KG</v>
          </cell>
          <cell r="L217">
            <v>48.6</v>
          </cell>
          <cell r="M217">
            <v>2.86</v>
          </cell>
          <cell r="N217">
            <v>31.6</v>
          </cell>
          <cell r="O217">
            <v>0.65020576131687247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1.0913923961685081</v>
          </cell>
          <cell r="V217">
            <v>17</v>
          </cell>
          <cell r="W217">
            <v>48.6</v>
          </cell>
          <cell r="X217">
            <v>48.605092886103115</v>
          </cell>
          <cell r="Y217">
            <v>0</v>
          </cell>
          <cell r="Z217">
            <v>2.8588235294117648</v>
          </cell>
          <cell r="AA217">
            <v>31.6</v>
          </cell>
          <cell r="AB217">
            <v>0.65020576131687247</v>
          </cell>
        </row>
        <row r="218">
          <cell r="A218">
            <v>125183</v>
          </cell>
          <cell r="B218" t="str">
            <v>RFR RUNDSTÅNG BL.DR. EN 1.4305          15  h9</v>
          </cell>
          <cell r="C218" t="str">
            <v>301002003307</v>
          </cell>
          <cell r="D218">
            <v>1.39</v>
          </cell>
          <cell r="E218">
            <v>4.17</v>
          </cell>
          <cell r="F218">
            <v>3301</v>
          </cell>
          <cell r="G218" t="str">
            <v>Stång PlattValsad Rund Fyrkant Sexkant</v>
          </cell>
          <cell r="H218" t="str">
            <v>Stång</v>
          </cell>
          <cell r="I218">
            <v>14.2</v>
          </cell>
          <cell r="J218">
            <v>1</v>
          </cell>
          <cell r="K218" t="str">
            <v>KG</v>
          </cell>
          <cell r="L218">
            <v>40.6</v>
          </cell>
          <cell r="M218">
            <v>2.86</v>
          </cell>
          <cell r="N218">
            <v>26.400000000000002</v>
          </cell>
          <cell r="O218">
            <v>0.65024630541871919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1.0913923961685081</v>
          </cell>
          <cell r="V218">
            <v>14.2</v>
          </cell>
          <cell r="W218">
            <v>40.6</v>
          </cell>
          <cell r="X218">
            <v>40.599548175450835</v>
          </cell>
          <cell r="Y218">
            <v>0</v>
          </cell>
          <cell r="Z218">
            <v>2.859154929577465</v>
          </cell>
          <cell r="AA218">
            <v>26.400000000000002</v>
          </cell>
          <cell r="AB218">
            <v>0.65024630541871919</v>
          </cell>
        </row>
        <row r="219">
          <cell r="A219">
            <v>326961</v>
          </cell>
          <cell r="B219" t="str">
            <v>RFR RUNDSTÅNG BL.DR. EN 1.4305          25  h9</v>
          </cell>
          <cell r="C219" t="str">
            <v>301002003307</v>
          </cell>
          <cell r="D219">
            <v>3.88</v>
          </cell>
          <cell r="E219">
            <v>11.6</v>
          </cell>
          <cell r="F219">
            <v>3301</v>
          </cell>
          <cell r="G219" t="str">
            <v>Stång PlattValsad Rund Fyrkant Sexkant</v>
          </cell>
          <cell r="H219" t="str">
            <v>Stång</v>
          </cell>
          <cell r="I219">
            <v>14</v>
          </cell>
          <cell r="J219">
            <v>1</v>
          </cell>
          <cell r="K219" t="str">
            <v>KG</v>
          </cell>
          <cell r="L219">
            <v>40.049999999999997</v>
          </cell>
          <cell r="M219">
            <v>2.86</v>
          </cell>
          <cell r="N219">
            <v>26.049999999999997</v>
          </cell>
          <cell r="O219">
            <v>0.65043695380774025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1.0913923961685081</v>
          </cell>
          <cell r="V219">
            <v>14</v>
          </cell>
          <cell r="W219">
            <v>40.050000000000004</v>
          </cell>
          <cell r="X219">
            <v>40.027723553261389</v>
          </cell>
          <cell r="Y219">
            <v>0</v>
          </cell>
          <cell r="Z219">
            <v>2.8607142857142862</v>
          </cell>
          <cell r="AA219">
            <v>26.050000000000004</v>
          </cell>
          <cell r="AB219">
            <v>0.65043695380774036</v>
          </cell>
        </row>
        <row r="220">
          <cell r="A220">
            <v>10598</v>
          </cell>
          <cell r="B220" t="str">
            <v>RFR RUNDSTÅNG BL.DR. EN 1.4305          10 h9</v>
          </cell>
          <cell r="C220" t="str">
            <v>301002003307</v>
          </cell>
          <cell r="D220">
            <v>0.62</v>
          </cell>
          <cell r="E220">
            <v>1.86</v>
          </cell>
          <cell r="F220">
            <v>3301</v>
          </cell>
          <cell r="G220" t="str">
            <v>Stång PlattValsad Rund Fyrkant Sexkant</v>
          </cell>
          <cell r="H220" t="str">
            <v>Stång</v>
          </cell>
          <cell r="I220">
            <v>14.2</v>
          </cell>
          <cell r="J220">
            <v>1</v>
          </cell>
          <cell r="K220" t="str">
            <v>KG</v>
          </cell>
          <cell r="L220">
            <v>40.6</v>
          </cell>
          <cell r="M220">
            <v>2.86</v>
          </cell>
          <cell r="N220">
            <v>26.400000000000002</v>
          </cell>
          <cell r="O220">
            <v>0.65024630541871919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1.0913923961685081</v>
          </cell>
          <cell r="V220">
            <v>14.2</v>
          </cell>
          <cell r="W220">
            <v>40.6</v>
          </cell>
          <cell r="X220">
            <v>40.599548175450835</v>
          </cell>
          <cell r="Y220">
            <v>0</v>
          </cell>
          <cell r="Z220">
            <v>2.859154929577465</v>
          </cell>
          <cell r="AA220">
            <v>26.400000000000002</v>
          </cell>
          <cell r="AB220">
            <v>0.65024630541871919</v>
          </cell>
        </row>
        <row r="221">
          <cell r="A221">
            <v>10506</v>
          </cell>
          <cell r="B221" t="str">
            <v>RFR RUNDSTÅNG BL.DR. EN 1.4305           8  h9</v>
          </cell>
          <cell r="C221" t="str">
            <v>301002003307</v>
          </cell>
          <cell r="D221">
            <v>0.4</v>
          </cell>
          <cell r="E221">
            <v>1.2</v>
          </cell>
          <cell r="F221">
            <v>3301</v>
          </cell>
          <cell r="G221" t="str">
            <v>Stång PlattValsad Rund Fyrkant Sexkant</v>
          </cell>
          <cell r="H221" t="str">
            <v>Stång</v>
          </cell>
          <cell r="I221">
            <v>14.9</v>
          </cell>
          <cell r="J221">
            <v>1</v>
          </cell>
          <cell r="K221" t="str">
            <v>KG</v>
          </cell>
          <cell r="L221">
            <v>42.6</v>
          </cell>
          <cell r="M221">
            <v>2.86</v>
          </cell>
          <cell r="N221">
            <v>27.700000000000003</v>
          </cell>
          <cell r="O221">
            <v>0.65023474178403762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1.0913923961685081</v>
          </cell>
          <cell r="V221">
            <v>14.9</v>
          </cell>
          <cell r="W221">
            <v>42.6</v>
          </cell>
          <cell r="X221">
            <v>42.600934353113907</v>
          </cell>
          <cell r="Y221">
            <v>0</v>
          </cell>
          <cell r="Z221">
            <v>2.8590604026845639</v>
          </cell>
          <cell r="AA221">
            <v>27.700000000000003</v>
          </cell>
          <cell r="AB221">
            <v>0.65023474178403762</v>
          </cell>
        </row>
        <row r="222">
          <cell r="A222">
            <v>10806</v>
          </cell>
          <cell r="B222" t="str">
            <v>RFR RUNDSTÅNG BL.DR. EN 1.4305          16 h9</v>
          </cell>
          <cell r="C222" t="str">
            <v>301002003307</v>
          </cell>
          <cell r="D222">
            <v>1.6</v>
          </cell>
          <cell r="E222">
            <v>4.8</v>
          </cell>
          <cell r="F222">
            <v>3301</v>
          </cell>
          <cell r="G222" t="str">
            <v>Stång PlattValsad Rund Fyrkant Sexkant</v>
          </cell>
          <cell r="H222" t="str">
            <v>Stång</v>
          </cell>
          <cell r="I222">
            <v>14.2</v>
          </cell>
          <cell r="J222">
            <v>1</v>
          </cell>
          <cell r="K222" t="str">
            <v>KG</v>
          </cell>
          <cell r="L222">
            <v>40.6</v>
          </cell>
          <cell r="M222">
            <v>2.86</v>
          </cell>
          <cell r="N222">
            <v>26.400000000000002</v>
          </cell>
          <cell r="O222">
            <v>0.65024630541871919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1.0913923961685081</v>
          </cell>
          <cell r="V222">
            <v>14.2</v>
          </cell>
          <cell r="W222">
            <v>40.6</v>
          </cell>
          <cell r="X222">
            <v>40.599548175450835</v>
          </cell>
          <cell r="Y222">
            <v>0</v>
          </cell>
          <cell r="Z222">
            <v>2.859154929577465</v>
          </cell>
          <cell r="AA222">
            <v>26.400000000000002</v>
          </cell>
          <cell r="AB222">
            <v>0.65024630541871919</v>
          </cell>
        </row>
        <row r="223">
          <cell r="A223">
            <v>10863</v>
          </cell>
          <cell r="B223" t="str">
            <v>RFR RUNDSTÅNG BL.DR. EN 1.4305          18  h9</v>
          </cell>
          <cell r="C223" t="str">
            <v>301002003307</v>
          </cell>
          <cell r="D223">
            <v>2</v>
          </cell>
          <cell r="E223">
            <v>6</v>
          </cell>
          <cell r="F223">
            <v>3301</v>
          </cell>
          <cell r="G223" t="str">
            <v>Stång PlattValsad Rund Fyrkant Sexkant</v>
          </cell>
          <cell r="H223" t="str">
            <v>Stång</v>
          </cell>
          <cell r="I223">
            <v>14.2</v>
          </cell>
          <cell r="J223">
            <v>1</v>
          </cell>
          <cell r="K223" t="str">
            <v>KG</v>
          </cell>
          <cell r="L223">
            <v>40.6</v>
          </cell>
          <cell r="M223">
            <v>2.86</v>
          </cell>
          <cell r="N223">
            <v>26.400000000000002</v>
          </cell>
          <cell r="O223">
            <v>0.65024630541871919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1.0913923961685081</v>
          </cell>
          <cell r="V223">
            <v>14.2</v>
          </cell>
          <cell r="W223">
            <v>40.6</v>
          </cell>
          <cell r="X223">
            <v>40.599548175450835</v>
          </cell>
          <cell r="Y223">
            <v>0</v>
          </cell>
          <cell r="Z223">
            <v>2.859154929577465</v>
          </cell>
          <cell r="AA223">
            <v>26.400000000000002</v>
          </cell>
          <cell r="AB223">
            <v>0.65024630541871919</v>
          </cell>
        </row>
        <row r="224">
          <cell r="A224">
            <v>10922</v>
          </cell>
          <cell r="B224" t="str">
            <v>RFR RUNDSTÅNG BL.DR. EN 1.4305          20  h9</v>
          </cell>
          <cell r="C224" t="str">
            <v>301002003307</v>
          </cell>
          <cell r="D224">
            <v>2.5</v>
          </cell>
          <cell r="E224">
            <v>7.5</v>
          </cell>
          <cell r="F224">
            <v>3301</v>
          </cell>
          <cell r="G224" t="str">
            <v>Stång PlattValsad Rund Fyrkant Sexkant</v>
          </cell>
          <cell r="H224" t="str">
            <v>Stång</v>
          </cell>
          <cell r="I224">
            <v>14.2</v>
          </cell>
          <cell r="J224">
            <v>1</v>
          </cell>
          <cell r="K224" t="str">
            <v>KG</v>
          </cell>
          <cell r="L224">
            <v>40.6</v>
          </cell>
          <cell r="M224">
            <v>2.86</v>
          </cell>
          <cell r="N224">
            <v>26.400000000000002</v>
          </cell>
          <cell r="O224">
            <v>0.65024630541871919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1.0913923961685081</v>
          </cell>
          <cell r="V224">
            <v>14.2</v>
          </cell>
          <cell r="W224">
            <v>40.6</v>
          </cell>
          <cell r="X224">
            <v>40.599548175450835</v>
          </cell>
          <cell r="Y224">
            <v>0</v>
          </cell>
          <cell r="Z224">
            <v>2.859154929577465</v>
          </cell>
          <cell r="AA224">
            <v>26.400000000000002</v>
          </cell>
          <cell r="AB224">
            <v>0.65024630541871919</v>
          </cell>
        </row>
        <row r="225">
          <cell r="A225">
            <v>10647</v>
          </cell>
          <cell r="B225" t="str">
            <v>RFR RUNDSTÅNG BL.DR. EN 1.4305          12 h9</v>
          </cell>
          <cell r="C225" t="str">
            <v>301002003307</v>
          </cell>
          <cell r="D225">
            <v>0.89</v>
          </cell>
          <cell r="E225">
            <v>2.67</v>
          </cell>
          <cell r="F225">
            <v>3301</v>
          </cell>
          <cell r="G225" t="str">
            <v>Stång PlattValsad Rund Fyrkant Sexkant</v>
          </cell>
          <cell r="H225" t="str">
            <v>Stång</v>
          </cell>
          <cell r="I225">
            <v>14.2</v>
          </cell>
          <cell r="J225">
            <v>1</v>
          </cell>
          <cell r="K225" t="str">
            <v>KG</v>
          </cell>
          <cell r="L225">
            <v>40.6</v>
          </cell>
          <cell r="M225">
            <v>2.86</v>
          </cell>
          <cell r="N225">
            <v>26.400000000000002</v>
          </cell>
          <cell r="O225">
            <v>0.65024630541871919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1.0913923961685081</v>
          </cell>
          <cell r="V225">
            <v>14.2</v>
          </cell>
          <cell r="W225">
            <v>40.6</v>
          </cell>
          <cell r="X225">
            <v>40.599548175450835</v>
          </cell>
          <cell r="Y225">
            <v>0</v>
          </cell>
          <cell r="Z225">
            <v>2.859154929577465</v>
          </cell>
          <cell r="AA225">
            <v>26.400000000000002</v>
          </cell>
          <cell r="AB225">
            <v>0.65024630541871919</v>
          </cell>
        </row>
        <row r="226">
          <cell r="A226">
            <v>10751</v>
          </cell>
          <cell r="B226" t="str">
            <v>RFR RUNDSTÅNG BL.DR. EN 1.4305          14  h9</v>
          </cell>
          <cell r="C226" t="str">
            <v>301002003307</v>
          </cell>
          <cell r="D226">
            <v>1.2</v>
          </cell>
          <cell r="E226">
            <v>3.6</v>
          </cell>
          <cell r="F226">
            <v>3301</v>
          </cell>
          <cell r="G226" t="str">
            <v>Stång PlattValsad Rund Fyrkant Sexkant</v>
          </cell>
          <cell r="H226" t="str">
            <v>Stång</v>
          </cell>
          <cell r="I226">
            <v>14.2</v>
          </cell>
          <cell r="J226">
            <v>1</v>
          </cell>
          <cell r="K226" t="str">
            <v>KG</v>
          </cell>
          <cell r="L226">
            <v>40.6</v>
          </cell>
          <cell r="M226">
            <v>2.86</v>
          </cell>
          <cell r="N226">
            <v>26.400000000000002</v>
          </cell>
          <cell r="O226">
            <v>0.65024630541871919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1.0913923961685081</v>
          </cell>
          <cell r="V226">
            <v>14.2</v>
          </cell>
          <cell r="W226">
            <v>40.6</v>
          </cell>
          <cell r="X226">
            <v>40.599548175450835</v>
          </cell>
          <cell r="Y226">
            <v>0</v>
          </cell>
          <cell r="Z226">
            <v>2.859154929577465</v>
          </cell>
          <cell r="AA226">
            <v>26.400000000000002</v>
          </cell>
          <cell r="AB226">
            <v>0.65024630541871919</v>
          </cell>
        </row>
        <row r="227">
          <cell r="A227">
            <v>16582</v>
          </cell>
          <cell r="B227" t="str">
            <v>RFR RUNDSTÅNG SLIP. EN 1.4305           15  h8</v>
          </cell>
          <cell r="C227" t="str">
            <v>301002003308</v>
          </cell>
          <cell r="D227">
            <v>1.39</v>
          </cell>
          <cell r="E227">
            <v>4.5</v>
          </cell>
          <cell r="F227">
            <v>3301</v>
          </cell>
          <cell r="G227" t="str">
            <v>Stång PlattValsad Rund Fyrkant Sexkant</v>
          </cell>
          <cell r="H227" t="str">
            <v>Stång</v>
          </cell>
          <cell r="I227">
            <v>23.8</v>
          </cell>
          <cell r="J227">
            <v>1</v>
          </cell>
          <cell r="K227" t="str">
            <v>KG</v>
          </cell>
          <cell r="L227">
            <v>68.05</v>
          </cell>
          <cell r="M227">
            <v>2.86</v>
          </cell>
          <cell r="N227">
            <v>44.25</v>
          </cell>
          <cell r="O227">
            <v>0.65025716385011023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1.0913923961685081</v>
          </cell>
          <cell r="V227">
            <v>23.8</v>
          </cell>
          <cell r="W227">
            <v>68.05</v>
          </cell>
          <cell r="X227">
            <v>68.04713004054436</v>
          </cell>
          <cell r="Y227">
            <v>0</v>
          </cell>
          <cell r="Z227">
            <v>2.8592436974789912</v>
          </cell>
          <cell r="AA227">
            <v>44.25</v>
          </cell>
          <cell r="AB227">
            <v>0.65025716385011023</v>
          </cell>
        </row>
        <row r="228">
          <cell r="A228">
            <v>16421</v>
          </cell>
          <cell r="B228" t="str">
            <v>RFR RUNDSTÅNG SLIP. EN 1.4305           14  h8</v>
          </cell>
          <cell r="C228" t="str">
            <v>301002003308</v>
          </cell>
          <cell r="D228">
            <v>1.2</v>
          </cell>
          <cell r="E228">
            <v>3.6</v>
          </cell>
          <cell r="F228">
            <v>3301</v>
          </cell>
          <cell r="G228" t="str">
            <v>Stång PlattValsad Rund Fyrkant Sexkant</v>
          </cell>
          <cell r="H228" t="str">
            <v>Stång</v>
          </cell>
          <cell r="I228">
            <v>23.8</v>
          </cell>
          <cell r="J228">
            <v>1</v>
          </cell>
          <cell r="K228" t="str">
            <v>KG</v>
          </cell>
          <cell r="L228">
            <v>68.05</v>
          </cell>
          <cell r="M228">
            <v>2.86</v>
          </cell>
          <cell r="N228">
            <v>44.25</v>
          </cell>
          <cell r="O228">
            <v>0.65025716385011023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1.0913923961685081</v>
          </cell>
          <cell r="V228">
            <v>23.8</v>
          </cell>
          <cell r="W228">
            <v>68.05</v>
          </cell>
          <cell r="X228">
            <v>68.04713004054436</v>
          </cell>
          <cell r="Y228">
            <v>0</v>
          </cell>
          <cell r="Z228">
            <v>2.8592436974789912</v>
          </cell>
          <cell r="AA228">
            <v>44.25</v>
          </cell>
          <cell r="AB228">
            <v>0.65025716385011023</v>
          </cell>
        </row>
        <row r="229">
          <cell r="A229">
            <v>15797</v>
          </cell>
          <cell r="B229" t="str">
            <v>RFR RUNDSTÅNG SLIP. EN 1.4305           10  h8</v>
          </cell>
          <cell r="C229" t="str">
            <v>301002003308</v>
          </cell>
          <cell r="D229">
            <v>0.62</v>
          </cell>
          <cell r="E229">
            <v>1.86</v>
          </cell>
          <cell r="F229">
            <v>3301</v>
          </cell>
          <cell r="G229" t="str">
            <v>Stång PlattValsad Rund Fyrkant Sexkant</v>
          </cell>
          <cell r="H229" t="str">
            <v>Stång</v>
          </cell>
          <cell r="I229">
            <v>23.8</v>
          </cell>
          <cell r="J229">
            <v>1</v>
          </cell>
          <cell r="K229" t="str">
            <v>KG</v>
          </cell>
          <cell r="L229">
            <v>68.05</v>
          </cell>
          <cell r="M229">
            <v>2.86</v>
          </cell>
          <cell r="N229">
            <v>44.25</v>
          </cell>
          <cell r="O229">
            <v>0.65025716385011023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1.0913923961685081</v>
          </cell>
          <cell r="V229">
            <v>23.8</v>
          </cell>
          <cell r="W229">
            <v>68.05</v>
          </cell>
          <cell r="X229">
            <v>68.04713004054436</v>
          </cell>
          <cell r="Y229">
            <v>0</v>
          </cell>
          <cell r="Z229">
            <v>2.8592436974789912</v>
          </cell>
          <cell r="AA229">
            <v>44.25</v>
          </cell>
          <cell r="AB229">
            <v>0.65025716385011023</v>
          </cell>
        </row>
        <row r="230">
          <cell r="A230">
            <v>18857</v>
          </cell>
          <cell r="B230" t="str">
            <v>RFR RUNDSTÅNG SLIP. EN 1.4305           35  h8</v>
          </cell>
          <cell r="C230" t="str">
            <v>301002003308</v>
          </cell>
          <cell r="D230">
            <v>7.6</v>
          </cell>
          <cell r="E230">
            <v>22.8</v>
          </cell>
          <cell r="F230">
            <v>3301</v>
          </cell>
          <cell r="G230" t="str">
            <v>Stång PlattValsad Rund Fyrkant Sexkant</v>
          </cell>
          <cell r="H230" t="str">
            <v>Stång</v>
          </cell>
          <cell r="I230">
            <v>20.6</v>
          </cell>
          <cell r="J230">
            <v>1</v>
          </cell>
          <cell r="K230" t="str">
            <v>KG</v>
          </cell>
          <cell r="L230">
            <v>58.9</v>
          </cell>
          <cell r="M230">
            <v>2.86</v>
          </cell>
          <cell r="N230">
            <v>38.299999999999997</v>
          </cell>
          <cell r="O230">
            <v>0.65025466893039041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1.0913923961685081</v>
          </cell>
          <cell r="V230">
            <v>20.6</v>
          </cell>
          <cell r="W230">
            <v>58.900000000000006</v>
          </cell>
          <cell r="X230">
            <v>58.897936085513187</v>
          </cell>
          <cell r="Y230">
            <v>0</v>
          </cell>
          <cell r="Z230">
            <v>2.8592233009708741</v>
          </cell>
          <cell r="AA230">
            <v>38.300000000000004</v>
          </cell>
          <cell r="AB230">
            <v>0.65025466893039052</v>
          </cell>
        </row>
        <row r="231">
          <cell r="A231">
            <v>15350</v>
          </cell>
          <cell r="B231" t="str">
            <v>RFR RUNDSTÅNG SLIP. EN 1.4305            5   h8</v>
          </cell>
          <cell r="C231" t="str">
            <v>301002003308</v>
          </cell>
          <cell r="D231">
            <v>0.15</v>
          </cell>
          <cell r="E231">
            <v>0.45</v>
          </cell>
          <cell r="F231">
            <v>3301</v>
          </cell>
          <cell r="G231" t="str">
            <v>Stång PlattValsad Rund Fyrkant Sexkant</v>
          </cell>
          <cell r="H231" t="str">
            <v>Stång</v>
          </cell>
          <cell r="I231">
            <v>32.799999999999997</v>
          </cell>
          <cell r="J231">
            <v>1</v>
          </cell>
          <cell r="K231" t="str">
            <v>KG</v>
          </cell>
          <cell r="L231">
            <v>93.8</v>
          </cell>
          <cell r="M231">
            <v>2.86</v>
          </cell>
          <cell r="N231">
            <v>61</v>
          </cell>
          <cell r="O231">
            <v>0.65031982942430711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1.0913923961685081</v>
          </cell>
          <cell r="V231">
            <v>32.799999999999997</v>
          </cell>
          <cell r="W231">
            <v>93.800000000000011</v>
          </cell>
          <cell r="X231">
            <v>93.779238039069526</v>
          </cell>
          <cell r="Y231">
            <v>0</v>
          </cell>
          <cell r="Z231">
            <v>2.8597560975609762</v>
          </cell>
          <cell r="AA231">
            <v>61.000000000000014</v>
          </cell>
          <cell r="AB231">
            <v>0.65031982942430711</v>
          </cell>
        </row>
        <row r="232">
          <cell r="A232">
            <v>17590</v>
          </cell>
          <cell r="B232" t="str">
            <v>RFR RUNDSTÅNG SLIP. EN 1.4305           22  h8</v>
          </cell>
          <cell r="C232" t="str">
            <v>301002003308</v>
          </cell>
          <cell r="D232">
            <v>3</v>
          </cell>
          <cell r="E232">
            <v>9</v>
          </cell>
          <cell r="F232">
            <v>3301</v>
          </cell>
          <cell r="G232" t="str">
            <v>Stång PlattValsad Rund Fyrkant Sexkant</v>
          </cell>
          <cell r="H232" t="str">
            <v>Stång</v>
          </cell>
          <cell r="I232">
            <v>20.6</v>
          </cell>
          <cell r="J232">
            <v>1</v>
          </cell>
          <cell r="K232" t="str">
            <v>KG</v>
          </cell>
          <cell r="L232">
            <v>58.9</v>
          </cell>
          <cell r="M232">
            <v>2.86</v>
          </cell>
          <cell r="N232">
            <v>38.299999999999997</v>
          </cell>
          <cell r="O232">
            <v>0.65025466893039041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1.0913923961685081</v>
          </cell>
          <cell r="V232">
            <v>20.6</v>
          </cell>
          <cell r="W232">
            <v>58.900000000000006</v>
          </cell>
          <cell r="X232">
            <v>58.897936085513187</v>
          </cell>
          <cell r="Y232">
            <v>0</v>
          </cell>
          <cell r="Z232">
            <v>2.8592233009708741</v>
          </cell>
          <cell r="AA232">
            <v>38.300000000000004</v>
          </cell>
          <cell r="AB232">
            <v>0.65025466893039052</v>
          </cell>
        </row>
        <row r="233">
          <cell r="A233">
            <v>17077</v>
          </cell>
          <cell r="B233" t="str">
            <v>RFR RUNDSTÅNG SLIP. EN 1.4305           20  h8</v>
          </cell>
          <cell r="C233" t="str">
            <v>301002003308</v>
          </cell>
          <cell r="D233">
            <v>2.5</v>
          </cell>
          <cell r="E233">
            <v>7.5</v>
          </cell>
          <cell r="F233">
            <v>3301</v>
          </cell>
          <cell r="G233" t="str">
            <v>Stång PlattValsad Rund Fyrkant Sexkant</v>
          </cell>
          <cell r="H233" t="str">
            <v>Stång</v>
          </cell>
          <cell r="I233">
            <v>23.8</v>
          </cell>
          <cell r="J233">
            <v>1</v>
          </cell>
          <cell r="K233" t="str">
            <v>KG</v>
          </cell>
          <cell r="L233">
            <v>68.05</v>
          </cell>
          <cell r="M233">
            <v>2.86</v>
          </cell>
          <cell r="N233">
            <v>44.25</v>
          </cell>
          <cell r="O233">
            <v>0.65025716385011023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1.0913923961685081</v>
          </cell>
          <cell r="V233">
            <v>23.8</v>
          </cell>
          <cell r="W233">
            <v>68.05</v>
          </cell>
          <cell r="X233">
            <v>68.04713004054436</v>
          </cell>
          <cell r="Y233">
            <v>0</v>
          </cell>
          <cell r="Z233">
            <v>2.8592436974789912</v>
          </cell>
          <cell r="AA233">
            <v>44.25</v>
          </cell>
          <cell r="AB233">
            <v>0.65025716385011023</v>
          </cell>
        </row>
        <row r="234">
          <cell r="A234">
            <v>19430</v>
          </cell>
          <cell r="B234" t="str">
            <v>RFR RUNDSTÅNG SLIP. EN 1.4305           40  h8</v>
          </cell>
          <cell r="C234" t="str">
            <v>301002003308</v>
          </cell>
          <cell r="D234">
            <v>9.9</v>
          </cell>
          <cell r="E234">
            <v>29.7</v>
          </cell>
          <cell r="F234">
            <v>3301</v>
          </cell>
          <cell r="G234" t="str">
            <v>Stång PlattValsad Rund Fyrkant Sexkant</v>
          </cell>
          <cell r="H234" t="str">
            <v>Stång</v>
          </cell>
          <cell r="I234">
            <v>20.6</v>
          </cell>
          <cell r="J234">
            <v>1</v>
          </cell>
          <cell r="K234" t="str">
            <v>KG</v>
          </cell>
          <cell r="L234">
            <v>58.9</v>
          </cell>
          <cell r="M234">
            <v>2.86</v>
          </cell>
          <cell r="N234">
            <v>38.299999999999997</v>
          </cell>
          <cell r="O234">
            <v>0.65025466893039041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1.0913923961685081</v>
          </cell>
          <cell r="V234">
            <v>20.6</v>
          </cell>
          <cell r="W234">
            <v>58.900000000000006</v>
          </cell>
          <cell r="X234">
            <v>58.897936085513187</v>
          </cell>
          <cell r="Y234">
            <v>0</v>
          </cell>
          <cell r="Z234">
            <v>2.8592233009708741</v>
          </cell>
          <cell r="AA234">
            <v>38.300000000000004</v>
          </cell>
          <cell r="AB234">
            <v>0.65025466893039052</v>
          </cell>
        </row>
        <row r="235">
          <cell r="A235">
            <v>18485</v>
          </cell>
          <cell r="B235" t="str">
            <v>RFR RUNDSTÅNG SLIP. EN 1.4305           30  h8</v>
          </cell>
          <cell r="C235" t="str">
            <v>301002003308</v>
          </cell>
          <cell r="D235">
            <v>5.6</v>
          </cell>
          <cell r="E235">
            <v>16.8</v>
          </cell>
          <cell r="F235">
            <v>3301</v>
          </cell>
          <cell r="G235" t="str">
            <v>Stång PlattValsad Rund Fyrkant Sexkant</v>
          </cell>
          <cell r="H235" t="str">
            <v>Stång</v>
          </cell>
          <cell r="I235">
            <v>20.6</v>
          </cell>
          <cell r="J235">
            <v>1</v>
          </cell>
          <cell r="K235" t="str">
            <v>KG</v>
          </cell>
          <cell r="L235">
            <v>58.9</v>
          </cell>
          <cell r="M235">
            <v>2.86</v>
          </cell>
          <cell r="N235">
            <v>38.299999999999997</v>
          </cell>
          <cell r="O235">
            <v>0.65025466893039041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1.0913923961685081</v>
          </cell>
          <cell r="V235">
            <v>20.6</v>
          </cell>
          <cell r="W235">
            <v>58.900000000000006</v>
          </cell>
          <cell r="X235">
            <v>58.897936085513187</v>
          </cell>
          <cell r="Y235">
            <v>0</v>
          </cell>
          <cell r="Z235">
            <v>2.8592233009708741</v>
          </cell>
          <cell r="AA235">
            <v>38.300000000000004</v>
          </cell>
          <cell r="AB235">
            <v>0.65025466893039052</v>
          </cell>
        </row>
        <row r="236">
          <cell r="A236">
            <v>15646</v>
          </cell>
          <cell r="B236" t="str">
            <v>RFR RUNDSTÅNG SLIP. EN 1.4305            8   h8</v>
          </cell>
          <cell r="C236" t="str">
            <v>301002003308</v>
          </cell>
          <cell r="D236">
            <v>0.4</v>
          </cell>
          <cell r="E236">
            <v>1.2</v>
          </cell>
          <cell r="F236">
            <v>3301</v>
          </cell>
          <cell r="G236" t="str">
            <v>Stång PlattValsad Rund Fyrkant Sexkant</v>
          </cell>
          <cell r="H236" t="str">
            <v>Stång</v>
          </cell>
          <cell r="I236">
            <v>27.8</v>
          </cell>
          <cell r="J236">
            <v>1</v>
          </cell>
          <cell r="K236" t="str">
            <v>KG</v>
          </cell>
          <cell r="L236">
            <v>79.5</v>
          </cell>
          <cell r="M236">
            <v>2.86</v>
          </cell>
          <cell r="N236">
            <v>51.7</v>
          </cell>
          <cell r="O236">
            <v>0.65031446540880511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1.0913923961685081</v>
          </cell>
          <cell r="V236">
            <v>27.8</v>
          </cell>
          <cell r="W236">
            <v>79.5</v>
          </cell>
          <cell r="X236">
            <v>79.483622484333324</v>
          </cell>
          <cell r="Y236">
            <v>0</v>
          </cell>
          <cell r="Z236">
            <v>2.8597122302158273</v>
          </cell>
          <cell r="AA236">
            <v>51.7</v>
          </cell>
          <cell r="AB236">
            <v>0.65031446540880511</v>
          </cell>
        </row>
        <row r="237">
          <cell r="A237">
            <v>16105</v>
          </cell>
          <cell r="B237" t="str">
            <v>RFR RUNDSTÅNG SLIP. EN 1.4305           12  h8</v>
          </cell>
          <cell r="C237" t="str">
            <v>301002003308</v>
          </cell>
          <cell r="D237">
            <v>0.89</v>
          </cell>
          <cell r="E237">
            <v>2.67</v>
          </cell>
          <cell r="F237">
            <v>3301</v>
          </cell>
          <cell r="G237" t="str">
            <v>Stång PlattValsad Rund Fyrkant Sexkant</v>
          </cell>
          <cell r="H237" t="str">
            <v>Stång</v>
          </cell>
          <cell r="I237">
            <v>23.8</v>
          </cell>
          <cell r="J237">
            <v>1</v>
          </cell>
          <cell r="K237" t="str">
            <v>KG</v>
          </cell>
          <cell r="L237">
            <v>68.05</v>
          </cell>
          <cell r="M237">
            <v>2.86</v>
          </cell>
          <cell r="N237">
            <v>44.25</v>
          </cell>
          <cell r="O237">
            <v>0.65025716385011023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1.0913923961685081</v>
          </cell>
          <cell r="V237">
            <v>23.8</v>
          </cell>
          <cell r="W237">
            <v>68.05</v>
          </cell>
          <cell r="X237">
            <v>68.04713004054436</v>
          </cell>
          <cell r="Y237">
            <v>0</v>
          </cell>
          <cell r="Z237">
            <v>2.8592436974789912</v>
          </cell>
          <cell r="AA237">
            <v>44.25</v>
          </cell>
          <cell r="AB237">
            <v>0.65025716385011023</v>
          </cell>
        </row>
        <row r="238">
          <cell r="A238">
            <v>17765</v>
          </cell>
          <cell r="B238" t="str">
            <v>RFR RUNDSTÅNG SLIP. EN 1.4305           25  h8</v>
          </cell>
          <cell r="C238" t="str">
            <v>301002003308</v>
          </cell>
          <cell r="D238">
            <v>3.9</v>
          </cell>
          <cell r="E238">
            <v>11.7</v>
          </cell>
          <cell r="F238">
            <v>3301</v>
          </cell>
          <cell r="G238" t="str">
            <v>Stång PlattValsad Rund Fyrkant Sexkant</v>
          </cell>
          <cell r="H238" t="str">
            <v>Stång</v>
          </cell>
          <cell r="I238">
            <v>20.6</v>
          </cell>
          <cell r="J238">
            <v>1</v>
          </cell>
          <cell r="K238" t="str">
            <v>KG</v>
          </cell>
          <cell r="L238">
            <v>58.9</v>
          </cell>
          <cell r="M238">
            <v>2.86</v>
          </cell>
          <cell r="N238">
            <v>38.299999999999997</v>
          </cell>
          <cell r="O238">
            <v>0.65025466893039041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1.0913923961685081</v>
          </cell>
          <cell r="V238">
            <v>20.6</v>
          </cell>
          <cell r="W238">
            <v>58.900000000000006</v>
          </cell>
          <cell r="X238">
            <v>58.897936085513187</v>
          </cell>
          <cell r="Y238">
            <v>0</v>
          </cell>
          <cell r="Z238">
            <v>2.8592233009708741</v>
          </cell>
          <cell r="AA238">
            <v>38.300000000000004</v>
          </cell>
          <cell r="AB238">
            <v>0.65025466893039052</v>
          </cell>
        </row>
        <row r="239">
          <cell r="A239">
            <v>16745</v>
          </cell>
          <cell r="B239" t="str">
            <v>RFR RUNDSTÅNG SLIP. EN 1.4305           16  h8</v>
          </cell>
          <cell r="C239" t="str">
            <v>301002003308</v>
          </cell>
          <cell r="D239">
            <v>1.6</v>
          </cell>
          <cell r="E239">
            <v>4.8</v>
          </cell>
          <cell r="F239">
            <v>3301</v>
          </cell>
          <cell r="G239" t="str">
            <v>Stång PlattValsad Rund Fyrkant Sexkant</v>
          </cell>
          <cell r="H239" t="str">
            <v>Stång</v>
          </cell>
          <cell r="I239">
            <v>23.8</v>
          </cell>
          <cell r="J239">
            <v>1</v>
          </cell>
          <cell r="K239" t="str">
            <v>KG</v>
          </cell>
          <cell r="L239">
            <v>68.05</v>
          </cell>
          <cell r="M239">
            <v>2.86</v>
          </cell>
          <cell r="N239">
            <v>44.25</v>
          </cell>
          <cell r="O239">
            <v>0.65025716385011023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1.0913923961685081</v>
          </cell>
          <cell r="V239">
            <v>23.8</v>
          </cell>
          <cell r="W239">
            <v>68.05</v>
          </cell>
          <cell r="X239">
            <v>68.04713004054436</v>
          </cell>
          <cell r="Y239">
            <v>0</v>
          </cell>
          <cell r="Z239">
            <v>2.8592436974789912</v>
          </cell>
          <cell r="AA239">
            <v>44.25</v>
          </cell>
          <cell r="AB239">
            <v>0.65025716385011023</v>
          </cell>
        </row>
        <row r="240">
          <cell r="A240">
            <v>28514</v>
          </cell>
          <cell r="B240" t="str">
            <v>RFR SEXKANTSTÅNG DR. EN 1.4305          13</v>
          </cell>
          <cell r="C240" t="str">
            <v>301002003309</v>
          </cell>
          <cell r="D240">
            <v>1.2</v>
          </cell>
          <cell r="E240">
            <v>3.6</v>
          </cell>
          <cell r="F240">
            <v>3301</v>
          </cell>
          <cell r="G240" t="str">
            <v>Stång PlattValsad Rund Fyrkant Sexkant</v>
          </cell>
          <cell r="H240" t="str">
            <v>Stång</v>
          </cell>
          <cell r="I240">
            <v>23.8</v>
          </cell>
          <cell r="J240">
            <v>1</v>
          </cell>
          <cell r="K240" t="str">
            <v>KG</v>
          </cell>
          <cell r="L240">
            <v>68.05</v>
          </cell>
          <cell r="M240">
            <v>2.86</v>
          </cell>
          <cell r="N240">
            <v>44.25</v>
          </cell>
          <cell r="O240">
            <v>0.65025716385011023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1.0913923961685081</v>
          </cell>
          <cell r="V240">
            <v>23.8</v>
          </cell>
          <cell r="W240">
            <v>68.05</v>
          </cell>
          <cell r="X240">
            <v>68.04713004054436</v>
          </cell>
          <cell r="Y240">
            <v>0</v>
          </cell>
          <cell r="Z240">
            <v>2.8592436974789912</v>
          </cell>
          <cell r="AA240">
            <v>44.25</v>
          </cell>
          <cell r="AB240">
            <v>0.65025716385011023</v>
          </cell>
        </row>
        <row r="241">
          <cell r="A241">
            <v>59287</v>
          </cell>
          <cell r="B241" t="str">
            <v>RFR SEXKANTSTÅNG DR. EN 1.4305          17</v>
          </cell>
          <cell r="C241" t="str">
            <v>301002003309</v>
          </cell>
          <cell r="D241">
            <v>2</v>
          </cell>
          <cell r="E241">
            <v>6</v>
          </cell>
          <cell r="F241">
            <v>3301</v>
          </cell>
          <cell r="G241" t="str">
            <v>Stång PlattValsad Rund Fyrkant Sexkant</v>
          </cell>
          <cell r="H241" t="str">
            <v>Stång</v>
          </cell>
          <cell r="I241">
            <v>23.8</v>
          </cell>
          <cell r="J241">
            <v>1</v>
          </cell>
          <cell r="K241" t="str">
            <v>KG</v>
          </cell>
          <cell r="L241">
            <v>68.05</v>
          </cell>
          <cell r="M241">
            <v>2.86</v>
          </cell>
          <cell r="N241">
            <v>44.25</v>
          </cell>
          <cell r="O241">
            <v>0.65025716385011023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1.0913923961685081</v>
          </cell>
          <cell r="V241">
            <v>23.8</v>
          </cell>
          <cell r="W241">
            <v>68.05</v>
          </cell>
          <cell r="X241">
            <v>68.04713004054436</v>
          </cell>
          <cell r="Y241">
            <v>0</v>
          </cell>
          <cell r="Z241">
            <v>2.8592436974789912</v>
          </cell>
          <cell r="AA241">
            <v>44.25</v>
          </cell>
          <cell r="AB241">
            <v>0.65025716385011023</v>
          </cell>
        </row>
        <row r="242">
          <cell r="A242">
            <v>81149</v>
          </cell>
          <cell r="B242" t="str">
            <v>RFR RUNDSTÅNG MASKINBEARB. EN 1.4307     65   k12</v>
          </cell>
          <cell r="C242" t="str">
            <v>301002003311</v>
          </cell>
          <cell r="D242">
            <v>26</v>
          </cell>
          <cell r="F242">
            <v>3301</v>
          </cell>
          <cell r="G242" t="str">
            <v>Stång PlattValsad Rund Fyrkant Sexkant</v>
          </cell>
          <cell r="H242" t="str">
            <v>Stång</v>
          </cell>
          <cell r="I242">
            <v>13.4</v>
          </cell>
          <cell r="J242">
            <v>1</v>
          </cell>
          <cell r="K242" t="str">
            <v>KG</v>
          </cell>
          <cell r="L242">
            <v>38.299999999999997</v>
          </cell>
          <cell r="M242">
            <v>2.86</v>
          </cell>
          <cell r="N242">
            <v>24.9</v>
          </cell>
          <cell r="O242">
            <v>0.65013054830287209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1.0913923961685081</v>
          </cell>
          <cell r="V242">
            <v>13.4</v>
          </cell>
          <cell r="W242">
            <v>38.300000000000004</v>
          </cell>
          <cell r="X242">
            <v>38.312249686693043</v>
          </cell>
          <cell r="Y242">
            <v>0</v>
          </cell>
          <cell r="Z242">
            <v>2.8582089552238807</v>
          </cell>
          <cell r="AA242">
            <v>24.900000000000006</v>
          </cell>
          <cell r="AB242">
            <v>0.65013054830287209</v>
          </cell>
        </row>
        <row r="243">
          <cell r="A243">
            <v>27613</v>
          </cell>
          <cell r="B243" t="str">
            <v>RFR RUNDSTÅNG MASKINBEARB. EN 1.4307     45   k12</v>
          </cell>
          <cell r="C243" t="str">
            <v>301002003311</v>
          </cell>
          <cell r="D243">
            <v>12.5</v>
          </cell>
          <cell r="F243">
            <v>3301</v>
          </cell>
          <cell r="G243" t="str">
            <v>Stång PlattValsad Rund Fyrkant Sexkant</v>
          </cell>
          <cell r="H243" t="str">
            <v>Stång</v>
          </cell>
          <cell r="I243">
            <v>13.4</v>
          </cell>
          <cell r="J243">
            <v>1</v>
          </cell>
          <cell r="K243" t="str">
            <v>KG</v>
          </cell>
          <cell r="L243">
            <v>38.299999999999997</v>
          </cell>
          <cell r="M243">
            <v>2.86</v>
          </cell>
          <cell r="N243">
            <v>24.9</v>
          </cell>
          <cell r="O243">
            <v>0.65013054830287209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1.0913923961685081</v>
          </cell>
          <cell r="V243">
            <v>13.4</v>
          </cell>
          <cell r="W243">
            <v>38.300000000000004</v>
          </cell>
          <cell r="X243">
            <v>38.312249686693043</v>
          </cell>
          <cell r="Y243">
            <v>0</v>
          </cell>
          <cell r="Z243">
            <v>2.8582089552238807</v>
          </cell>
          <cell r="AA243">
            <v>24.900000000000006</v>
          </cell>
          <cell r="AB243">
            <v>0.65013054830287209</v>
          </cell>
        </row>
        <row r="244">
          <cell r="A244">
            <v>67618</v>
          </cell>
          <cell r="B244" t="str">
            <v>RFR RUNDSTÅNG MASKINBEARB. EN 1.4307     60   k12</v>
          </cell>
          <cell r="C244" t="str">
            <v>301002003311</v>
          </cell>
          <cell r="D244">
            <v>22.2</v>
          </cell>
          <cell r="F244">
            <v>3301</v>
          </cell>
          <cell r="G244" t="str">
            <v>Stång PlattValsad Rund Fyrkant Sexkant</v>
          </cell>
          <cell r="H244" t="str">
            <v>Stång</v>
          </cell>
          <cell r="I244">
            <v>13.4</v>
          </cell>
          <cell r="J244">
            <v>1</v>
          </cell>
          <cell r="K244" t="str">
            <v>KG</v>
          </cell>
          <cell r="L244">
            <v>38.299999999999997</v>
          </cell>
          <cell r="M244">
            <v>2.86</v>
          </cell>
          <cell r="N244">
            <v>24.9</v>
          </cell>
          <cell r="O244">
            <v>0.65013054830287209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1.0913923961685081</v>
          </cell>
          <cell r="V244">
            <v>13.4</v>
          </cell>
          <cell r="W244">
            <v>38.300000000000004</v>
          </cell>
          <cell r="X244">
            <v>38.312249686693043</v>
          </cell>
          <cell r="Y244">
            <v>0</v>
          </cell>
          <cell r="Z244">
            <v>2.8582089552238807</v>
          </cell>
          <cell r="AA244">
            <v>24.900000000000006</v>
          </cell>
          <cell r="AB244">
            <v>0.65013054830287209</v>
          </cell>
        </row>
        <row r="245">
          <cell r="A245">
            <v>326957</v>
          </cell>
          <cell r="B245" t="str">
            <v>RFR RUNDSTÅNG MASKINBEARB. EN 1.4307     20   k12</v>
          </cell>
          <cell r="C245" t="str">
            <v>301002003311</v>
          </cell>
          <cell r="D245">
            <v>2.4700000000000002</v>
          </cell>
          <cell r="F245">
            <v>3301</v>
          </cell>
          <cell r="G245" t="str">
            <v>Stång PlattValsad Rund Fyrkant Sexkant</v>
          </cell>
          <cell r="H245" t="str">
            <v>Stång</v>
          </cell>
          <cell r="I245">
            <v>13.4</v>
          </cell>
          <cell r="J245">
            <v>1</v>
          </cell>
          <cell r="K245" t="str">
            <v>KG</v>
          </cell>
          <cell r="L245">
            <v>38.299999999999997</v>
          </cell>
          <cell r="M245">
            <v>2.86</v>
          </cell>
          <cell r="N245">
            <v>24.9</v>
          </cell>
          <cell r="O245">
            <v>0.65013054830287209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1.0913923961685081</v>
          </cell>
          <cell r="V245">
            <v>13.4</v>
          </cell>
          <cell r="W245">
            <v>38.300000000000004</v>
          </cell>
          <cell r="X245">
            <v>38.312249686693043</v>
          </cell>
          <cell r="Y245">
            <v>0</v>
          </cell>
          <cell r="Z245">
            <v>2.8582089552238807</v>
          </cell>
          <cell r="AA245">
            <v>24.900000000000006</v>
          </cell>
          <cell r="AB245">
            <v>0.65013054830287209</v>
          </cell>
        </row>
        <row r="246">
          <cell r="A246">
            <v>25948</v>
          </cell>
          <cell r="B246" t="str">
            <v>RFR RUNDSTÅNG MASKINBEARB. EN 1.4307    150  k13</v>
          </cell>
          <cell r="C246" t="str">
            <v>301002003311</v>
          </cell>
          <cell r="D246">
            <v>139</v>
          </cell>
          <cell r="F246">
            <v>3301</v>
          </cell>
          <cell r="G246" t="str">
            <v>Stång PlattValsad Rund Fyrkant Sexkant</v>
          </cell>
          <cell r="H246" t="str">
            <v>Stång</v>
          </cell>
          <cell r="I246">
            <v>14.4</v>
          </cell>
          <cell r="J246">
            <v>1</v>
          </cell>
          <cell r="K246" t="str">
            <v>KG</v>
          </cell>
          <cell r="L246">
            <v>41.15</v>
          </cell>
          <cell r="M246">
            <v>2.86</v>
          </cell>
          <cell r="N246">
            <v>26.75</v>
          </cell>
          <cell r="O246">
            <v>0.65006075334143376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1.0913923961685081</v>
          </cell>
          <cell r="V246">
            <v>14.4</v>
          </cell>
          <cell r="W246">
            <v>41.150000000000006</v>
          </cell>
          <cell r="X246">
            <v>41.171372797640288</v>
          </cell>
          <cell r="Y246">
            <v>0</v>
          </cell>
          <cell r="Z246">
            <v>2.8576388888888893</v>
          </cell>
          <cell r="AA246">
            <v>26.750000000000007</v>
          </cell>
          <cell r="AB246">
            <v>0.65006075334143387</v>
          </cell>
        </row>
        <row r="247">
          <cell r="A247">
            <v>65644</v>
          </cell>
          <cell r="B247" t="str">
            <v>RFR RUNDSTÅNG MASKINBEARB. EN 1.4307     32   k12</v>
          </cell>
          <cell r="C247" t="str">
            <v>301002003311</v>
          </cell>
          <cell r="D247">
            <v>6.3</v>
          </cell>
          <cell r="F247">
            <v>3301</v>
          </cell>
          <cell r="G247" t="str">
            <v>Stång PlattValsad Rund Fyrkant Sexkant</v>
          </cell>
          <cell r="H247" t="str">
            <v>Stång</v>
          </cell>
          <cell r="I247">
            <v>13.4</v>
          </cell>
          <cell r="J247">
            <v>1</v>
          </cell>
          <cell r="K247" t="str">
            <v>KG</v>
          </cell>
          <cell r="L247">
            <v>38.299999999999997</v>
          </cell>
          <cell r="M247">
            <v>2.86</v>
          </cell>
          <cell r="N247">
            <v>24.9</v>
          </cell>
          <cell r="O247">
            <v>0.65013054830287209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1.0913923961685081</v>
          </cell>
          <cell r="V247">
            <v>13.4</v>
          </cell>
          <cell r="W247">
            <v>38.300000000000004</v>
          </cell>
          <cell r="X247">
            <v>38.312249686693043</v>
          </cell>
          <cell r="Y247">
            <v>0</v>
          </cell>
          <cell r="Z247">
            <v>2.8582089552238807</v>
          </cell>
          <cell r="AA247">
            <v>24.900000000000006</v>
          </cell>
          <cell r="AB247">
            <v>0.65013054830287209</v>
          </cell>
        </row>
        <row r="248">
          <cell r="A248">
            <v>32331</v>
          </cell>
          <cell r="B248" t="str">
            <v>RFR RUNDSTÅNG MASKINBEARB. EN 1.4307     70   k12</v>
          </cell>
          <cell r="C248" t="str">
            <v>301002003311</v>
          </cell>
          <cell r="D248">
            <v>30.2</v>
          </cell>
          <cell r="F248">
            <v>3301</v>
          </cell>
          <cell r="G248" t="str">
            <v>Stång PlattValsad Rund Fyrkant Sexkant</v>
          </cell>
          <cell r="H248" t="str">
            <v>Stång</v>
          </cell>
          <cell r="I248">
            <v>13.4</v>
          </cell>
          <cell r="J248">
            <v>1</v>
          </cell>
          <cell r="K248" t="str">
            <v>KG</v>
          </cell>
          <cell r="L248">
            <v>38.299999999999997</v>
          </cell>
          <cell r="M248">
            <v>2.86</v>
          </cell>
          <cell r="N248">
            <v>24.9</v>
          </cell>
          <cell r="O248">
            <v>0.65013054830287209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1.0913923961685081</v>
          </cell>
          <cell r="V248">
            <v>13.4</v>
          </cell>
          <cell r="W248">
            <v>38.300000000000004</v>
          </cell>
          <cell r="X248">
            <v>38.312249686693043</v>
          </cell>
          <cell r="Y248">
            <v>0</v>
          </cell>
          <cell r="Z248">
            <v>2.8582089552238807</v>
          </cell>
          <cell r="AA248">
            <v>24.900000000000006</v>
          </cell>
          <cell r="AB248">
            <v>0.65013054830287209</v>
          </cell>
        </row>
        <row r="249">
          <cell r="A249">
            <v>64536</v>
          </cell>
          <cell r="B249" t="str">
            <v>RFR RUNDSTÅNG MASKINBEARB. EN 1.4305    55  k12</v>
          </cell>
          <cell r="C249" t="str">
            <v>301002003311</v>
          </cell>
          <cell r="D249">
            <v>18.600000000000001</v>
          </cell>
          <cell r="E249">
            <v>93</v>
          </cell>
          <cell r="F249">
            <v>3301</v>
          </cell>
          <cell r="G249" t="str">
            <v>Stång PlattValsad Rund Fyrkant Sexkant</v>
          </cell>
          <cell r="H249" t="str">
            <v>Stång</v>
          </cell>
          <cell r="I249">
            <v>13.9</v>
          </cell>
          <cell r="J249">
            <v>1</v>
          </cell>
          <cell r="K249" t="str">
            <v>KG</v>
          </cell>
          <cell r="L249">
            <v>39.75</v>
          </cell>
          <cell r="M249">
            <v>2.86</v>
          </cell>
          <cell r="N249">
            <v>25.85</v>
          </cell>
          <cell r="O249">
            <v>0.65031446540880511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1.0913923961685081</v>
          </cell>
          <cell r="V249">
            <v>13.9</v>
          </cell>
          <cell r="W249">
            <v>39.75</v>
          </cell>
          <cell r="X249">
            <v>39.741811242166662</v>
          </cell>
          <cell r="Y249">
            <v>0</v>
          </cell>
          <cell r="Z249">
            <v>2.8597122302158273</v>
          </cell>
          <cell r="AA249">
            <v>25.85</v>
          </cell>
          <cell r="AB249">
            <v>0.65031446540880511</v>
          </cell>
        </row>
        <row r="250">
          <cell r="A250">
            <v>54185</v>
          </cell>
          <cell r="B250" t="str">
            <v>RFR RUNDSTÅNG MASKINBEARB. EN 1.4307     55   k12</v>
          </cell>
          <cell r="C250" t="str">
            <v>301002003311</v>
          </cell>
          <cell r="D250">
            <v>18.600000000000001</v>
          </cell>
          <cell r="F250">
            <v>3301</v>
          </cell>
          <cell r="G250" t="str">
            <v>Stång PlattValsad Rund Fyrkant Sexkant</v>
          </cell>
          <cell r="H250" t="str">
            <v>Stång</v>
          </cell>
          <cell r="I250">
            <v>13.4</v>
          </cell>
          <cell r="J250">
            <v>1</v>
          </cell>
          <cell r="K250" t="str">
            <v>KG</v>
          </cell>
          <cell r="L250">
            <v>38.299999999999997</v>
          </cell>
          <cell r="M250">
            <v>2.86</v>
          </cell>
          <cell r="N250">
            <v>24.9</v>
          </cell>
          <cell r="O250">
            <v>0.65013054830287209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1.0913923961685081</v>
          </cell>
          <cell r="V250">
            <v>13.4</v>
          </cell>
          <cell r="W250">
            <v>38.300000000000004</v>
          </cell>
          <cell r="X250">
            <v>38.312249686693043</v>
          </cell>
          <cell r="Y250">
            <v>0</v>
          </cell>
          <cell r="Z250">
            <v>2.8582089552238807</v>
          </cell>
          <cell r="AA250">
            <v>24.900000000000006</v>
          </cell>
          <cell r="AB250">
            <v>0.65013054830287209</v>
          </cell>
        </row>
        <row r="251">
          <cell r="A251">
            <v>97869</v>
          </cell>
          <cell r="B251" t="str">
            <v>RFR RUNDSTÅNG MASKINBEARB. EN 1.4307    125  k12</v>
          </cell>
          <cell r="C251" t="str">
            <v>301002003311</v>
          </cell>
          <cell r="D251">
            <v>96.3</v>
          </cell>
          <cell r="F251">
            <v>3301</v>
          </cell>
          <cell r="G251" t="str">
            <v>Stång PlattValsad Rund Fyrkant Sexkant</v>
          </cell>
          <cell r="H251" t="str">
            <v>Stång</v>
          </cell>
          <cell r="I251">
            <v>13.4</v>
          </cell>
          <cell r="J251">
            <v>1</v>
          </cell>
          <cell r="K251" t="str">
            <v>KG</v>
          </cell>
          <cell r="L251">
            <v>38.299999999999997</v>
          </cell>
          <cell r="M251">
            <v>2.86</v>
          </cell>
          <cell r="N251">
            <v>24.9</v>
          </cell>
          <cell r="O251">
            <v>0.65013054830287209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1.0913923961685081</v>
          </cell>
          <cell r="V251">
            <v>13.4</v>
          </cell>
          <cell r="W251">
            <v>38.300000000000004</v>
          </cell>
          <cell r="X251">
            <v>38.312249686693043</v>
          </cell>
          <cell r="Y251">
            <v>0</v>
          </cell>
          <cell r="Z251">
            <v>2.8582089552238807</v>
          </cell>
          <cell r="AA251">
            <v>24.900000000000006</v>
          </cell>
          <cell r="AB251">
            <v>0.65013054830287209</v>
          </cell>
        </row>
        <row r="252">
          <cell r="A252">
            <v>60834</v>
          </cell>
          <cell r="B252" t="str">
            <v>RFR RUNDSTÅNG MASKINBEARB. EN 1.4307     80   k12</v>
          </cell>
          <cell r="C252" t="str">
            <v>301002003311</v>
          </cell>
          <cell r="D252">
            <v>39.5</v>
          </cell>
          <cell r="F252">
            <v>3301</v>
          </cell>
          <cell r="G252" t="str">
            <v>Stång PlattValsad Rund Fyrkant Sexkant</v>
          </cell>
          <cell r="H252" t="str">
            <v>Stång</v>
          </cell>
          <cell r="I252">
            <v>13.4</v>
          </cell>
          <cell r="J252">
            <v>1</v>
          </cell>
          <cell r="K252" t="str">
            <v>KG</v>
          </cell>
          <cell r="L252">
            <v>38.299999999999997</v>
          </cell>
          <cell r="M252">
            <v>2.86</v>
          </cell>
          <cell r="N252">
            <v>24.9</v>
          </cell>
          <cell r="O252">
            <v>0.65013054830287209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1.0913923961685081</v>
          </cell>
          <cell r="V252">
            <v>13.4</v>
          </cell>
          <cell r="W252">
            <v>38.300000000000004</v>
          </cell>
          <cell r="X252">
            <v>38.312249686693043</v>
          </cell>
          <cell r="Y252">
            <v>0</v>
          </cell>
          <cell r="Z252">
            <v>2.8582089552238807</v>
          </cell>
          <cell r="AA252">
            <v>24.900000000000006</v>
          </cell>
          <cell r="AB252">
            <v>0.65013054830287209</v>
          </cell>
        </row>
        <row r="253">
          <cell r="A253">
            <v>78489</v>
          </cell>
          <cell r="B253" t="str">
            <v>RFR RUNDSTÅNG MASKINBEARB. EN 1.4307     35   k12</v>
          </cell>
          <cell r="C253" t="str">
            <v>301002003311</v>
          </cell>
          <cell r="D253">
            <v>7.6</v>
          </cell>
          <cell r="F253">
            <v>3301</v>
          </cell>
          <cell r="G253" t="str">
            <v>Stång PlattValsad Rund Fyrkant Sexkant</v>
          </cell>
          <cell r="H253" t="str">
            <v>Stång</v>
          </cell>
          <cell r="I253">
            <v>13.4</v>
          </cell>
          <cell r="J253">
            <v>1</v>
          </cell>
          <cell r="K253" t="str">
            <v>KG</v>
          </cell>
          <cell r="L253">
            <v>38.299999999999997</v>
          </cell>
          <cell r="M253">
            <v>2.86</v>
          </cell>
          <cell r="N253">
            <v>24.9</v>
          </cell>
          <cell r="O253">
            <v>0.65013054830287209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1.0913923961685081</v>
          </cell>
          <cell r="V253">
            <v>13.4</v>
          </cell>
          <cell r="W253">
            <v>38.300000000000004</v>
          </cell>
          <cell r="X253">
            <v>38.312249686693043</v>
          </cell>
          <cell r="Y253">
            <v>0</v>
          </cell>
          <cell r="Z253">
            <v>2.8582089552238807</v>
          </cell>
          <cell r="AA253">
            <v>24.900000000000006</v>
          </cell>
          <cell r="AB253">
            <v>0.65013054830287209</v>
          </cell>
        </row>
        <row r="254">
          <cell r="A254">
            <v>78577</v>
          </cell>
          <cell r="B254" t="str">
            <v>RFR RUNDSTÅNG MASKINBEARB. EN 1.4305    60 k12</v>
          </cell>
          <cell r="C254" t="str">
            <v>301002003311</v>
          </cell>
          <cell r="D254">
            <v>22.2</v>
          </cell>
          <cell r="E254">
            <v>66.599999999999994</v>
          </cell>
          <cell r="F254">
            <v>3301</v>
          </cell>
          <cell r="G254" t="str">
            <v>Stång PlattValsad Rund Fyrkant Sexkant</v>
          </cell>
          <cell r="H254" t="str">
            <v>Stång</v>
          </cell>
          <cell r="I254">
            <v>13.9</v>
          </cell>
          <cell r="J254">
            <v>1</v>
          </cell>
          <cell r="K254" t="str">
            <v>KG</v>
          </cell>
          <cell r="L254">
            <v>39.75</v>
          </cell>
          <cell r="M254">
            <v>2.86</v>
          </cell>
          <cell r="N254">
            <v>25.85</v>
          </cell>
          <cell r="O254">
            <v>0.65031446540880511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1.0913923961685081</v>
          </cell>
          <cell r="V254">
            <v>13.9</v>
          </cell>
          <cell r="W254">
            <v>39.75</v>
          </cell>
          <cell r="X254">
            <v>39.741811242166662</v>
          </cell>
          <cell r="Y254">
            <v>0</v>
          </cell>
          <cell r="Z254">
            <v>2.8597122302158273</v>
          </cell>
          <cell r="AA254">
            <v>25.85</v>
          </cell>
          <cell r="AB254">
            <v>0.65031446540880511</v>
          </cell>
        </row>
        <row r="255">
          <cell r="A255">
            <v>14474</v>
          </cell>
          <cell r="B255" t="str">
            <v>RFR RUNDSTÅNG MASKINBEARB. EN 1.4307     40   k12</v>
          </cell>
          <cell r="C255" t="str">
            <v>301002003311</v>
          </cell>
          <cell r="D255">
            <v>9.9</v>
          </cell>
          <cell r="F255">
            <v>3301</v>
          </cell>
          <cell r="G255" t="str">
            <v>Stång PlattValsad Rund Fyrkant Sexkant</v>
          </cell>
          <cell r="H255" t="str">
            <v>Stång</v>
          </cell>
          <cell r="I255">
            <v>13.4</v>
          </cell>
          <cell r="J255">
            <v>1</v>
          </cell>
          <cell r="K255" t="str">
            <v>KG</v>
          </cell>
          <cell r="L255">
            <v>38.299999999999997</v>
          </cell>
          <cell r="M255">
            <v>2.86</v>
          </cell>
          <cell r="N255">
            <v>24.9</v>
          </cell>
          <cell r="O255">
            <v>0.65013054830287209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1.0913923961685081</v>
          </cell>
          <cell r="V255">
            <v>13.4</v>
          </cell>
          <cell r="W255">
            <v>38.300000000000004</v>
          </cell>
          <cell r="X255">
            <v>38.312249686693043</v>
          </cell>
          <cell r="Y255">
            <v>0</v>
          </cell>
          <cell r="Z255">
            <v>2.8582089552238807</v>
          </cell>
          <cell r="AA255">
            <v>24.900000000000006</v>
          </cell>
          <cell r="AB255">
            <v>0.65013054830287209</v>
          </cell>
        </row>
        <row r="256">
          <cell r="A256">
            <v>15485</v>
          </cell>
          <cell r="B256" t="str">
            <v>RFR RUNDSTÅNG MASKINBEARB. EN 1.4307    120  k12</v>
          </cell>
          <cell r="C256" t="str">
            <v>301002003311</v>
          </cell>
          <cell r="D256">
            <v>88.7</v>
          </cell>
          <cell r="F256">
            <v>3301</v>
          </cell>
          <cell r="G256" t="str">
            <v>Stång PlattValsad Rund Fyrkant Sexkant</v>
          </cell>
          <cell r="H256" t="str">
            <v>Stång</v>
          </cell>
          <cell r="I256">
            <v>13.4</v>
          </cell>
          <cell r="J256">
            <v>1</v>
          </cell>
          <cell r="K256" t="str">
            <v>KG</v>
          </cell>
          <cell r="L256">
            <v>38.299999999999997</v>
          </cell>
          <cell r="M256">
            <v>2.86</v>
          </cell>
          <cell r="N256">
            <v>24.9</v>
          </cell>
          <cell r="O256">
            <v>0.65013054830287209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1.0913923961685081</v>
          </cell>
          <cell r="V256">
            <v>13.4</v>
          </cell>
          <cell r="W256">
            <v>38.300000000000004</v>
          </cell>
          <cell r="X256">
            <v>38.312249686693043</v>
          </cell>
          <cell r="Y256">
            <v>0</v>
          </cell>
          <cell r="Z256">
            <v>2.8582089552238807</v>
          </cell>
          <cell r="AA256">
            <v>24.900000000000006</v>
          </cell>
          <cell r="AB256">
            <v>0.65013054830287209</v>
          </cell>
        </row>
        <row r="257">
          <cell r="A257">
            <v>40850</v>
          </cell>
          <cell r="B257" t="str">
            <v>RFR RUNDSTÅNG MASKINBEARB. EN 1.4307     50   k12</v>
          </cell>
          <cell r="C257" t="str">
            <v>301002003311</v>
          </cell>
          <cell r="D257">
            <v>15.4</v>
          </cell>
          <cell r="F257">
            <v>3301</v>
          </cell>
          <cell r="G257" t="str">
            <v>Stång PlattValsad Rund Fyrkant Sexkant</v>
          </cell>
          <cell r="H257" t="str">
            <v>Stång</v>
          </cell>
          <cell r="I257">
            <v>13.4</v>
          </cell>
          <cell r="J257">
            <v>1</v>
          </cell>
          <cell r="K257" t="str">
            <v>KG</v>
          </cell>
          <cell r="L257">
            <v>38.299999999999997</v>
          </cell>
          <cell r="M257">
            <v>2.86</v>
          </cell>
          <cell r="N257">
            <v>24.9</v>
          </cell>
          <cell r="O257">
            <v>0.65013054830287209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1.0913923961685081</v>
          </cell>
          <cell r="V257">
            <v>13.4</v>
          </cell>
          <cell r="W257">
            <v>38.300000000000004</v>
          </cell>
          <cell r="X257">
            <v>38.312249686693043</v>
          </cell>
          <cell r="Y257">
            <v>0</v>
          </cell>
          <cell r="Z257">
            <v>2.8582089552238807</v>
          </cell>
          <cell r="AA257">
            <v>24.900000000000006</v>
          </cell>
          <cell r="AB257">
            <v>0.65013054830287209</v>
          </cell>
        </row>
        <row r="258">
          <cell r="A258">
            <v>52897</v>
          </cell>
          <cell r="B258" t="str">
            <v>RFR RUNDSTÅNG MASKINBEARB. EN 1.4307     30   k12</v>
          </cell>
          <cell r="C258" t="str">
            <v>301002003311</v>
          </cell>
          <cell r="D258">
            <v>5.6</v>
          </cell>
          <cell r="F258">
            <v>3301</v>
          </cell>
          <cell r="G258" t="str">
            <v>Stång PlattValsad Rund Fyrkant Sexkant</v>
          </cell>
          <cell r="H258" t="str">
            <v>Stång</v>
          </cell>
          <cell r="I258">
            <v>13.4</v>
          </cell>
          <cell r="J258">
            <v>1</v>
          </cell>
          <cell r="K258" t="str">
            <v>KG</v>
          </cell>
          <cell r="L258">
            <v>38.299999999999997</v>
          </cell>
          <cell r="M258">
            <v>2.86</v>
          </cell>
          <cell r="N258">
            <v>24.9</v>
          </cell>
          <cell r="O258">
            <v>0.65013054830287209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1.0913923961685081</v>
          </cell>
          <cell r="V258">
            <v>13.4</v>
          </cell>
          <cell r="W258">
            <v>38.300000000000004</v>
          </cell>
          <cell r="X258">
            <v>38.312249686693043</v>
          </cell>
          <cell r="Y258">
            <v>0</v>
          </cell>
          <cell r="Z258">
            <v>2.8582089552238807</v>
          </cell>
          <cell r="AA258">
            <v>24.900000000000006</v>
          </cell>
          <cell r="AB258">
            <v>0.65013054830287209</v>
          </cell>
        </row>
        <row r="259">
          <cell r="A259">
            <v>62705</v>
          </cell>
          <cell r="B259" t="str">
            <v>RFR RUNDSTÅNG MASKINBEARB. EN 1.4305    45 k12</v>
          </cell>
          <cell r="C259" t="str">
            <v>301002003311</v>
          </cell>
          <cell r="D259">
            <v>12.5</v>
          </cell>
          <cell r="E259">
            <v>37.5</v>
          </cell>
          <cell r="F259">
            <v>3301</v>
          </cell>
          <cell r="G259" t="str">
            <v>Stång PlattValsad Rund Fyrkant Sexkant</v>
          </cell>
          <cell r="H259" t="str">
            <v>Stång</v>
          </cell>
          <cell r="I259">
            <v>13.9</v>
          </cell>
          <cell r="J259">
            <v>1</v>
          </cell>
          <cell r="K259" t="str">
            <v>KG</v>
          </cell>
          <cell r="L259">
            <v>39.75</v>
          </cell>
          <cell r="M259">
            <v>2.86</v>
          </cell>
          <cell r="N259">
            <v>25.85</v>
          </cell>
          <cell r="O259">
            <v>0.65031446540880511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1.0913923961685081</v>
          </cell>
          <cell r="V259">
            <v>13.9</v>
          </cell>
          <cell r="W259">
            <v>39.75</v>
          </cell>
          <cell r="X259">
            <v>39.741811242166662</v>
          </cell>
          <cell r="Y259">
            <v>0</v>
          </cell>
          <cell r="Z259">
            <v>2.8597122302158273</v>
          </cell>
          <cell r="AA259">
            <v>25.85</v>
          </cell>
          <cell r="AB259">
            <v>0.65031446540880511</v>
          </cell>
        </row>
        <row r="260">
          <cell r="A260">
            <v>11235</v>
          </cell>
          <cell r="B260" t="str">
            <v>RFR RUNDSTÅNG BL.DR. EN 1.4301/4307      8   h9</v>
          </cell>
          <cell r="C260" t="str">
            <v>301002003312</v>
          </cell>
          <cell r="D260">
            <v>0.4</v>
          </cell>
          <cell r="E260">
            <v>1.2</v>
          </cell>
          <cell r="F260">
            <v>3301</v>
          </cell>
          <cell r="G260" t="str">
            <v>Stång PlattValsad Rund Fyrkant Sexkant</v>
          </cell>
          <cell r="H260" t="str">
            <v>Stång</v>
          </cell>
          <cell r="I260">
            <v>14.4</v>
          </cell>
          <cell r="J260">
            <v>1</v>
          </cell>
          <cell r="K260" t="str">
            <v>KG</v>
          </cell>
          <cell r="L260">
            <v>41.15</v>
          </cell>
          <cell r="M260">
            <v>2.86</v>
          </cell>
          <cell r="N260">
            <v>26.75</v>
          </cell>
          <cell r="O260">
            <v>0.65006075334143376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1.0913923961685081</v>
          </cell>
          <cell r="V260">
            <v>14.4</v>
          </cell>
          <cell r="W260">
            <v>41.150000000000006</v>
          </cell>
          <cell r="X260">
            <v>41.171372797640288</v>
          </cell>
          <cell r="Y260">
            <v>0</v>
          </cell>
          <cell r="Z260">
            <v>2.8576388888888893</v>
          </cell>
          <cell r="AA260">
            <v>26.750000000000007</v>
          </cell>
          <cell r="AB260">
            <v>0.65006075334143387</v>
          </cell>
        </row>
        <row r="261">
          <cell r="A261">
            <v>11306</v>
          </cell>
          <cell r="B261" t="str">
            <v>RFR RUNDSTÅNG BL.DR. EN 1.4301/4307     10  h9</v>
          </cell>
          <cell r="C261" t="str">
            <v>301002003312</v>
          </cell>
          <cell r="D261">
            <v>0.62</v>
          </cell>
          <cell r="E261">
            <v>1.86</v>
          </cell>
          <cell r="F261">
            <v>3301</v>
          </cell>
          <cell r="G261" t="str">
            <v>Stång PlattValsad Rund Fyrkant Sexkant</v>
          </cell>
          <cell r="H261" t="str">
            <v>Stång</v>
          </cell>
          <cell r="I261">
            <v>13.7</v>
          </cell>
          <cell r="J261">
            <v>1</v>
          </cell>
          <cell r="K261" t="str">
            <v>KG</v>
          </cell>
          <cell r="L261">
            <v>39.15</v>
          </cell>
          <cell r="M261">
            <v>2.86</v>
          </cell>
          <cell r="N261">
            <v>25.45</v>
          </cell>
          <cell r="O261">
            <v>0.65006385696040869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1.0913923961685081</v>
          </cell>
          <cell r="V261">
            <v>13.7</v>
          </cell>
          <cell r="W261">
            <v>39.150000000000006</v>
          </cell>
          <cell r="X261">
            <v>39.169986619977209</v>
          </cell>
          <cell r="Y261">
            <v>0</v>
          </cell>
          <cell r="Z261">
            <v>2.8576642335766431</v>
          </cell>
          <cell r="AA261">
            <v>25.450000000000006</v>
          </cell>
          <cell r="AB261">
            <v>0.6500638569604088</v>
          </cell>
        </row>
        <row r="262">
          <cell r="A262">
            <v>11379</v>
          </cell>
          <cell r="B262" t="str">
            <v>RFR RUNDSTÅNG BL.DR. EN 1.4301/4307     12  h9</v>
          </cell>
          <cell r="C262" t="str">
            <v>301002003312</v>
          </cell>
          <cell r="D262">
            <v>0.89</v>
          </cell>
          <cell r="E262">
            <v>2.67</v>
          </cell>
          <cell r="F262">
            <v>3301</v>
          </cell>
          <cell r="G262" t="str">
            <v>Stång PlattValsad Rund Fyrkant Sexkant</v>
          </cell>
          <cell r="H262" t="str">
            <v>Stång</v>
          </cell>
          <cell r="I262">
            <v>13.7</v>
          </cell>
          <cell r="J262">
            <v>1</v>
          </cell>
          <cell r="K262" t="str">
            <v>KG</v>
          </cell>
          <cell r="L262">
            <v>39.15</v>
          </cell>
          <cell r="M262">
            <v>2.86</v>
          </cell>
          <cell r="N262">
            <v>25.45</v>
          </cell>
          <cell r="O262">
            <v>0.65006385696040869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1.0913923961685081</v>
          </cell>
          <cell r="V262">
            <v>13.7</v>
          </cell>
          <cell r="W262">
            <v>39.150000000000006</v>
          </cell>
          <cell r="X262">
            <v>39.169986619977209</v>
          </cell>
          <cell r="Y262">
            <v>0</v>
          </cell>
          <cell r="Z262">
            <v>2.8576642335766431</v>
          </cell>
          <cell r="AA262">
            <v>25.450000000000006</v>
          </cell>
          <cell r="AB262">
            <v>0.6500638569604088</v>
          </cell>
        </row>
        <row r="263">
          <cell r="A263">
            <v>87111</v>
          </cell>
          <cell r="B263" t="str">
            <v>RFR RUNDSTÅNG BL.DR. EN 1.4301/4307     19  h9</v>
          </cell>
          <cell r="C263" t="str">
            <v>301002003312</v>
          </cell>
          <cell r="D263">
            <v>2.23</v>
          </cell>
          <cell r="E263">
            <v>6.69</v>
          </cell>
          <cell r="F263">
            <v>3301</v>
          </cell>
          <cell r="G263" t="str">
            <v>Stång PlattValsad Rund Fyrkant Sexkant</v>
          </cell>
          <cell r="H263" t="str">
            <v>Stång</v>
          </cell>
          <cell r="I263">
            <v>13.7</v>
          </cell>
          <cell r="J263">
            <v>1</v>
          </cell>
          <cell r="K263" t="str">
            <v>KG</v>
          </cell>
          <cell r="L263">
            <v>39.15</v>
          </cell>
          <cell r="M263">
            <v>2.86</v>
          </cell>
          <cell r="N263">
            <v>25.45</v>
          </cell>
          <cell r="O263">
            <v>0.65006385696040869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1.0913923961685081</v>
          </cell>
          <cell r="V263">
            <v>13.7</v>
          </cell>
          <cell r="W263">
            <v>39.150000000000006</v>
          </cell>
          <cell r="X263">
            <v>39.169986619977209</v>
          </cell>
          <cell r="Y263">
            <v>0</v>
          </cell>
          <cell r="Z263">
            <v>2.8576642335766431</v>
          </cell>
          <cell r="AA263">
            <v>25.450000000000006</v>
          </cell>
          <cell r="AB263">
            <v>0.6500638569604088</v>
          </cell>
        </row>
        <row r="264">
          <cell r="A264">
            <v>326989</v>
          </cell>
          <cell r="B264" t="str">
            <v>RFR RUNDSTÅNG BL.DR. EN 1.4301/4307     30  h9</v>
          </cell>
          <cell r="C264" t="str">
            <v>301002003312</v>
          </cell>
          <cell r="D264">
            <v>5.58</v>
          </cell>
          <cell r="E264">
            <v>16.7</v>
          </cell>
          <cell r="F264">
            <v>3301</v>
          </cell>
          <cell r="G264" t="str">
            <v>Stång PlattValsad Rund Fyrkant Sexkant</v>
          </cell>
          <cell r="H264" t="str">
            <v>Stång</v>
          </cell>
          <cell r="I264">
            <v>14</v>
          </cell>
          <cell r="J264">
            <v>1</v>
          </cell>
          <cell r="K264" t="str">
            <v>KG</v>
          </cell>
          <cell r="L264">
            <v>40.049999999999997</v>
          </cell>
          <cell r="M264">
            <v>2.86</v>
          </cell>
          <cell r="N264">
            <v>26.049999999999997</v>
          </cell>
          <cell r="O264">
            <v>0.65043695380774025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1.0913923961685081</v>
          </cell>
          <cell r="V264">
            <v>14</v>
          </cell>
          <cell r="W264">
            <v>40.050000000000004</v>
          </cell>
          <cell r="X264">
            <v>40.027723553261389</v>
          </cell>
          <cell r="Y264">
            <v>0</v>
          </cell>
          <cell r="Z264">
            <v>2.8607142857142862</v>
          </cell>
          <cell r="AA264">
            <v>26.050000000000004</v>
          </cell>
          <cell r="AB264">
            <v>0.65043695380774036</v>
          </cell>
        </row>
        <row r="265">
          <cell r="A265">
            <v>177838</v>
          </cell>
          <cell r="B265" t="str">
            <v>RFR RUNDSTÅNG BL.DR. EN 1.4301/4307     22  h9</v>
          </cell>
          <cell r="C265" t="str">
            <v>301002003312</v>
          </cell>
          <cell r="D265">
            <v>2.98</v>
          </cell>
          <cell r="E265">
            <v>9</v>
          </cell>
          <cell r="F265">
            <v>3301</v>
          </cell>
          <cell r="G265" t="str">
            <v>Stång PlattValsad Rund Fyrkant Sexkant</v>
          </cell>
          <cell r="H265" t="str">
            <v>Stång</v>
          </cell>
          <cell r="I265">
            <v>13.5</v>
          </cell>
          <cell r="J265">
            <v>1</v>
          </cell>
          <cell r="K265" t="str">
            <v>KG</v>
          </cell>
          <cell r="L265">
            <v>38.6</v>
          </cell>
          <cell r="M265">
            <v>2.86</v>
          </cell>
          <cell r="N265">
            <v>25.1</v>
          </cell>
          <cell r="O265">
            <v>0.65025906735751293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1.0913923961685081</v>
          </cell>
          <cell r="V265">
            <v>13.5</v>
          </cell>
          <cell r="W265">
            <v>38.6</v>
          </cell>
          <cell r="X265">
            <v>38.598161997787763</v>
          </cell>
          <cell r="Y265">
            <v>0</v>
          </cell>
          <cell r="Z265">
            <v>2.8592592592592592</v>
          </cell>
          <cell r="AA265">
            <v>25.1</v>
          </cell>
          <cell r="AB265">
            <v>0.65025906735751293</v>
          </cell>
        </row>
        <row r="266">
          <cell r="A266">
            <v>177839</v>
          </cell>
          <cell r="B266" t="str">
            <v>RFR RUNDSTÅNG BL.DR. EN 1.4301/4307     25  h9</v>
          </cell>
          <cell r="C266" t="str">
            <v>301002003312</v>
          </cell>
          <cell r="D266">
            <v>3.88</v>
          </cell>
          <cell r="E266">
            <v>11.6</v>
          </cell>
          <cell r="F266">
            <v>3301</v>
          </cell>
          <cell r="G266" t="str">
            <v>Stång PlattValsad Rund Fyrkant Sexkant</v>
          </cell>
          <cell r="H266" t="str">
            <v>Stång</v>
          </cell>
          <cell r="I266">
            <v>13.5</v>
          </cell>
          <cell r="J266">
            <v>1</v>
          </cell>
          <cell r="K266" t="str">
            <v>KG</v>
          </cell>
          <cell r="L266">
            <v>38.6</v>
          </cell>
          <cell r="M266">
            <v>2.86</v>
          </cell>
          <cell r="N266">
            <v>25.1</v>
          </cell>
          <cell r="O266">
            <v>0.65025906735751293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1.0913923961685081</v>
          </cell>
          <cell r="V266">
            <v>13.5</v>
          </cell>
          <cell r="W266">
            <v>38.6</v>
          </cell>
          <cell r="X266">
            <v>38.598161997787763</v>
          </cell>
          <cell r="Y266">
            <v>0</v>
          </cell>
          <cell r="Z266">
            <v>2.8592592592592592</v>
          </cell>
          <cell r="AA266">
            <v>25.1</v>
          </cell>
          <cell r="AB266">
            <v>0.65025906735751293</v>
          </cell>
        </row>
        <row r="267">
          <cell r="A267">
            <v>48910</v>
          </cell>
          <cell r="B267" t="str">
            <v>RFR RUNDSTÅNG BL.DR. EN 1.4301/4307      5   h9</v>
          </cell>
          <cell r="C267" t="str">
            <v>301002003312</v>
          </cell>
          <cell r="D267">
            <v>0.15</v>
          </cell>
          <cell r="E267">
            <v>0.45</v>
          </cell>
          <cell r="F267">
            <v>3301</v>
          </cell>
          <cell r="G267" t="str">
            <v>Stång PlattValsad Rund Fyrkant Sexkant</v>
          </cell>
          <cell r="H267" t="str">
            <v>Stång</v>
          </cell>
          <cell r="I267">
            <v>15.5</v>
          </cell>
          <cell r="J267">
            <v>1</v>
          </cell>
          <cell r="K267" t="str">
            <v>KG</v>
          </cell>
          <cell r="L267">
            <v>44.3</v>
          </cell>
          <cell r="M267">
            <v>2.86</v>
          </cell>
          <cell r="N267">
            <v>28.799999999999997</v>
          </cell>
          <cell r="O267">
            <v>0.65011286681715574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1.0913923961685081</v>
          </cell>
          <cell r="V267">
            <v>15.5</v>
          </cell>
          <cell r="W267">
            <v>44.300000000000004</v>
          </cell>
          <cell r="X267">
            <v>44.316408219682252</v>
          </cell>
          <cell r="Y267">
            <v>0</v>
          </cell>
          <cell r="Z267">
            <v>2.8580645161290326</v>
          </cell>
          <cell r="AA267">
            <v>28.800000000000004</v>
          </cell>
          <cell r="AB267">
            <v>0.65011286681715574</v>
          </cell>
        </row>
        <row r="268">
          <cell r="A268">
            <v>29707</v>
          </cell>
          <cell r="B268" t="str">
            <v>RFR RUNDSTÅNG BL.DR. EN 1.4301/4307      4   h9</v>
          </cell>
          <cell r="C268" t="str">
            <v>301002003312</v>
          </cell>
          <cell r="D268">
            <v>0.1</v>
          </cell>
          <cell r="E268">
            <v>0.3</v>
          </cell>
          <cell r="F268">
            <v>3301</v>
          </cell>
          <cell r="G268" t="str">
            <v>Stång PlattValsad Rund Fyrkant Sexkant</v>
          </cell>
          <cell r="H268" t="str">
            <v>Stång</v>
          </cell>
          <cell r="I268">
            <v>23.5</v>
          </cell>
          <cell r="J268">
            <v>1</v>
          </cell>
          <cell r="K268" t="str">
            <v>KG</v>
          </cell>
          <cell r="L268">
            <v>67.2</v>
          </cell>
          <cell r="M268">
            <v>2.86</v>
          </cell>
          <cell r="N268">
            <v>43.7</v>
          </cell>
          <cell r="O268">
            <v>0.65029761904761907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1.0913923961685081</v>
          </cell>
          <cell r="V268">
            <v>23.5</v>
          </cell>
          <cell r="W268">
            <v>67.2</v>
          </cell>
          <cell r="X268">
            <v>67.189393107260187</v>
          </cell>
          <cell r="Y268">
            <v>0</v>
          </cell>
          <cell r="Z268">
            <v>2.8595744680851065</v>
          </cell>
          <cell r="AA268">
            <v>43.7</v>
          </cell>
          <cell r="AB268">
            <v>0.65029761904761907</v>
          </cell>
        </row>
        <row r="269">
          <cell r="A269">
            <v>11774</v>
          </cell>
          <cell r="B269" t="str">
            <v>RFR RUNDSTÅNG BL.DR. EN 1.4301/4307     20  h9</v>
          </cell>
          <cell r="C269" t="str">
            <v>301002003312</v>
          </cell>
          <cell r="D269">
            <v>2.5</v>
          </cell>
          <cell r="E269">
            <v>7.5</v>
          </cell>
          <cell r="F269">
            <v>3301</v>
          </cell>
          <cell r="G269" t="str">
            <v>Stång PlattValsad Rund Fyrkant Sexkant</v>
          </cell>
          <cell r="H269" t="str">
            <v>Stång</v>
          </cell>
          <cell r="I269">
            <v>13.7</v>
          </cell>
          <cell r="J269">
            <v>1</v>
          </cell>
          <cell r="K269" t="str">
            <v>KG</v>
          </cell>
          <cell r="L269">
            <v>39.15</v>
          </cell>
          <cell r="M269">
            <v>2.86</v>
          </cell>
          <cell r="N269">
            <v>25.45</v>
          </cell>
          <cell r="O269">
            <v>0.65006385696040869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1.0913923961685081</v>
          </cell>
          <cell r="V269">
            <v>13.7</v>
          </cell>
          <cell r="W269">
            <v>39.150000000000006</v>
          </cell>
          <cell r="X269">
            <v>39.169986619977209</v>
          </cell>
          <cell r="Y269">
            <v>0</v>
          </cell>
          <cell r="Z269">
            <v>2.8576642335766431</v>
          </cell>
          <cell r="AA269">
            <v>25.450000000000006</v>
          </cell>
          <cell r="AB269">
            <v>0.6500638569604088</v>
          </cell>
        </row>
        <row r="270">
          <cell r="A270">
            <v>11531</v>
          </cell>
          <cell r="B270" t="str">
            <v>RFR RUNDSTÅNG BL.DR. EN 1.4301/4307     15  h9</v>
          </cell>
          <cell r="C270" t="str">
            <v>301002003312</v>
          </cell>
          <cell r="D270">
            <v>1.39</v>
          </cell>
          <cell r="E270">
            <v>4.45</v>
          </cell>
          <cell r="F270">
            <v>3301</v>
          </cell>
          <cell r="G270" t="str">
            <v>Stång PlattValsad Rund Fyrkant Sexkant</v>
          </cell>
          <cell r="H270" t="str">
            <v>Stång</v>
          </cell>
          <cell r="I270">
            <v>13.7</v>
          </cell>
          <cell r="J270">
            <v>1</v>
          </cell>
          <cell r="K270" t="str">
            <v>KG</v>
          </cell>
          <cell r="L270">
            <v>39.15</v>
          </cell>
          <cell r="M270">
            <v>2.86</v>
          </cell>
          <cell r="N270">
            <v>25.45</v>
          </cell>
          <cell r="O270">
            <v>0.65006385696040869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1.0913923961685081</v>
          </cell>
          <cell r="V270">
            <v>13.7</v>
          </cell>
          <cell r="W270">
            <v>39.150000000000006</v>
          </cell>
          <cell r="X270">
            <v>39.169986619977209</v>
          </cell>
          <cell r="Y270">
            <v>0</v>
          </cell>
          <cell r="Z270">
            <v>2.8576642335766431</v>
          </cell>
          <cell r="AA270">
            <v>25.450000000000006</v>
          </cell>
          <cell r="AB270">
            <v>0.6500638569604088</v>
          </cell>
        </row>
        <row r="271">
          <cell r="A271">
            <v>11610</v>
          </cell>
          <cell r="B271" t="str">
            <v>RFR RUNDSTÅNG BL.DR. EN 1.4301/4307     16  h9</v>
          </cell>
          <cell r="C271" t="str">
            <v>301002003312</v>
          </cell>
          <cell r="D271">
            <v>1.6</v>
          </cell>
          <cell r="E271">
            <v>4.8</v>
          </cell>
          <cell r="F271">
            <v>3301</v>
          </cell>
          <cell r="G271" t="str">
            <v>Stång PlattValsad Rund Fyrkant Sexkant</v>
          </cell>
          <cell r="H271" t="str">
            <v>Stång</v>
          </cell>
          <cell r="I271">
            <v>13.7</v>
          </cell>
          <cell r="J271">
            <v>1</v>
          </cell>
          <cell r="K271" t="str">
            <v>KG</v>
          </cell>
          <cell r="L271">
            <v>39.15</v>
          </cell>
          <cell r="M271">
            <v>2.86</v>
          </cell>
          <cell r="N271">
            <v>25.45</v>
          </cell>
          <cell r="O271">
            <v>0.65006385696040869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1.0913923961685081</v>
          </cell>
          <cell r="V271">
            <v>13.7</v>
          </cell>
          <cell r="W271">
            <v>39.150000000000006</v>
          </cell>
          <cell r="X271">
            <v>39.169986619977209</v>
          </cell>
          <cell r="Y271">
            <v>0</v>
          </cell>
          <cell r="Z271">
            <v>2.8576642335766431</v>
          </cell>
          <cell r="AA271">
            <v>25.450000000000006</v>
          </cell>
          <cell r="AB271">
            <v>0.6500638569604088</v>
          </cell>
        </row>
        <row r="272">
          <cell r="A272">
            <v>11691</v>
          </cell>
          <cell r="B272" t="str">
            <v>RFR RUNDSTÅNG BL.DR. EN 1.4301/4307     18  h9</v>
          </cell>
          <cell r="C272" t="str">
            <v>301002003312</v>
          </cell>
          <cell r="D272">
            <v>2</v>
          </cell>
          <cell r="E272">
            <v>6</v>
          </cell>
          <cell r="F272">
            <v>3301</v>
          </cell>
          <cell r="G272" t="str">
            <v>Stång PlattValsad Rund Fyrkant Sexkant</v>
          </cell>
          <cell r="H272" t="str">
            <v>Stång</v>
          </cell>
          <cell r="I272">
            <v>13.7</v>
          </cell>
          <cell r="J272">
            <v>1</v>
          </cell>
          <cell r="K272" t="str">
            <v>KG</v>
          </cell>
          <cell r="L272">
            <v>39.15</v>
          </cell>
          <cell r="M272">
            <v>2.86</v>
          </cell>
          <cell r="N272">
            <v>25.45</v>
          </cell>
          <cell r="O272">
            <v>0.65006385696040869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1.0913923961685081</v>
          </cell>
          <cell r="V272">
            <v>13.7</v>
          </cell>
          <cell r="W272">
            <v>39.150000000000006</v>
          </cell>
          <cell r="X272">
            <v>39.169986619977209</v>
          </cell>
          <cell r="Y272">
            <v>0</v>
          </cell>
          <cell r="Z272">
            <v>2.8576642335766431</v>
          </cell>
          <cell r="AA272">
            <v>25.450000000000006</v>
          </cell>
          <cell r="AB272">
            <v>0.6500638569604088</v>
          </cell>
        </row>
        <row r="273">
          <cell r="A273">
            <v>11099</v>
          </cell>
          <cell r="B273" t="str">
            <v>RFR RUNDSTÅNG BL.DR. EN 1.4301/4307      6   h9</v>
          </cell>
          <cell r="C273" t="str">
            <v>301002003312</v>
          </cell>
          <cell r="D273">
            <v>0.22</v>
          </cell>
          <cell r="E273">
            <v>0.66</v>
          </cell>
          <cell r="F273">
            <v>3301</v>
          </cell>
          <cell r="G273" t="str">
            <v>Stång PlattValsad Rund Fyrkant Sexkant</v>
          </cell>
          <cell r="H273" t="str">
            <v>Stång</v>
          </cell>
          <cell r="I273">
            <v>14.4</v>
          </cell>
          <cell r="J273">
            <v>1</v>
          </cell>
          <cell r="K273" t="str">
            <v>KG</v>
          </cell>
          <cell r="L273">
            <v>41.15</v>
          </cell>
          <cell r="M273">
            <v>2.86</v>
          </cell>
          <cell r="N273">
            <v>26.75</v>
          </cell>
          <cell r="O273">
            <v>0.65006075334143376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1.0913923961685081</v>
          </cell>
          <cell r="V273">
            <v>14.4</v>
          </cell>
          <cell r="W273">
            <v>41.150000000000006</v>
          </cell>
          <cell r="X273">
            <v>41.171372797640288</v>
          </cell>
          <cell r="Y273">
            <v>0</v>
          </cell>
          <cell r="Z273">
            <v>2.8576388888888893</v>
          </cell>
          <cell r="AA273">
            <v>26.750000000000007</v>
          </cell>
          <cell r="AB273">
            <v>0.65006075334143387</v>
          </cell>
        </row>
        <row r="274">
          <cell r="A274">
            <v>28565</v>
          </cell>
          <cell r="B274" t="str">
            <v>RFR PLATTSTÅNG KLIPPT EN 1.4301/4307    25 X 3 MM   L=4-5m</v>
          </cell>
          <cell r="C274" t="str">
            <v>301002003313</v>
          </cell>
          <cell r="D274">
            <v>0.59</v>
          </cell>
          <cell r="E274">
            <v>2.36</v>
          </cell>
          <cell r="F274">
            <v>3303</v>
          </cell>
          <cell r="G274" t="str">
            <v>Stång PlattKlippt</v>
          </cell>
          <cell r="H274" t="str">
            <v>Övrigt</v>
          </cell>
          <cell r="I274">
            <v>29.3</v>
          </cell>
          <cell r="J274">
            <v>1</v>
          </cell>
          <cell r="K274" t="str">
            <v>KG</v>
          </cell>
          <cell r="L274">
            <v>86.2</v>
          </cell>
          <cell r="M274">
            <v>2.94</v>
          </cell>
          <cell r="N274">
            <v>56.900000000000006</v>
          </cell>
          <cell r="O274">
            <v>0.66009280742459397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1.2349926719204567</v>
          </cell>
          <cell r="V274">
            <v>29.3</v>
          </cell>
          <cell r="W274">
            <v>86.2</v>
          </cell>
          <cell r="X274">
            <v>86.176975564139326</v>
          </cell>
          <cell r="Y274">
            <v>0</v>
          </cell>
          <cell r="Z274">
            <v>2.9419795221843006</v>
          </cell>
          <cell r="AA274">
            <v>56.900000000000006</v>
          </cell>
          <cell r="AB274">
            <v>0.66009280742459397</v>
          </cell>
        </row>
        <row r="275">
          <cell r="A275">
            <v>80774</v>
          </cell>
          <cell r="B275" t="str">
            <v>RFR PLATTSTÅNG KLIPPT EN 1.4301/4307    60 X 6 MM</v>
          </cell>
          <cell r="C275" t="str">
            <v>301002003313</v>
          </cell>
          <cell r="D275">
            <v>2.81</v>
          </cell>
          <cell r="E275">
            <v>16.86</v>
          </cell>
          <cell r="F275">
            <v>3303</v>
          </cell>
          <cell r="G275" t="str">
            <v>Stång PlattKlippt</v>
          </cell>
          <cell r="H275" t="str">
            <v>Övrigt</v>
          </cell>
          <cell r="I275">
            <v>26.9</v>
          </cell>
          <cell r="J275">
            <v>1</v>
          </cell>
          <cell r="K275" t="str">
            <v>KG</v>
          </cell>
          <cell r="L275">
            <v>79.099999999999994</v>
          </cell>
          <cell r="M275">
            <v>2.94</v>
          </cell>
          <cell r="N275">
            <v>52.199999999999996</v>
          </cell>
          <cell r="O275">
            <v>0.65992414664981036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1.2349926719204567</v>
          </cell>
          <cell r="V275">
            <v>26.9</v>
          </cell>
          <cell r="W275">
            <v>79.100000000000009</v>
          </cell>
          <cell r="X275">
            <v>79.118110671513577</v>
          </cell>
          <cell r="Y275">
            <v>0</v>
          </cell>
          <cell r="Z275">
            <v>2.9405204460966545</v>
          </cell>
          <cell r="AA275">
            <v>52.20000000000001</v>
          </cell>
          <cell r="AB275">
            <v>0.65992414664981047</v>
          </cell>
        </row>
        <row r="276">
          <cell r="A276">
            <v>66994</v>
          </cell>
          <cell r="B276" t="str">
            <v>RFR PLATTSTÅNG KLIPPT EN 1.4301/4307    40 X 10 MM</v>
          </cell>
          <cell r="C276" t="str">
            <v>301002003313</v>
          </cell>
          <cell r="D276">
            <v>3.12</v>
          </cell>
          <cell r="E276">
            <v>18.72</v>
          </cell>
          <cell r="F276">
            <v>3303</v>
          </cell>
          <cell r="G276" t="str">
            <v>Stång PlattKlippt</v>
          </cell>
          <cell r="H276" t="str">
            <v>Övrigt</v>
          </cell>
          <cell r="I276">
            <v>26.9</v>
          </cell>
          <cell r="J276">
            <v>1</v>
          </cell>
          <cell r="K276" t="str">
            <v>KG</v>
          </cell>
          <cell r="L276">
            <v>79.099999999999994</v>
          </cell>
          <cell r="M276">
            <v>2.94</v>
          </cell>
          <cell r="N276">
            <v>52.199999999999996</v>
          </cell>
          <cell r="O276">
            <v>0.65992414664981036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1.2349926719204567</v>
          </cell>
          <cell r="V276">
            <v>26.9</v>
          </cell>
          <cell r="W276">
            <v>79.100000000000009</v>
          </cell>
          <cell r="X276">
            <v>79.118110671513577</v>
          </cell>
          <cell r="Y276">
            <v>0</v>
          </cell>
          <cell r="Z276">
            <v>2.9405204460966545</v>
          </cell>
          <cell r="AA276">
            <v>52.20000000000001</v>
          </cell>
          <cell r="AB276">
            <v>0.65992414664981047</v>
          </cell>
        </row>
        <row r="277">
          <cell r="A277">
            <v>15762</v>
          </cell>
          <cell r="B277" t="str">
            <v>RFR PLATTSTÅNG KLIPPT EN 1.4301/4307    20 X 3 MM   L=4-5m</v>
          </cell>
          <cell r="C277" t="str">
            <v>301002003313</v>
          </cell>
          <cell r="D277">
            <v>0.47</v>
          </cell>
          <cell r="E277">
            <v>2.35</v>
          </cell>
          <cell r="F277">
            <v>3303</v>
          </cell>
          <cell r="G277" t="str">
            <v>Stång PlattKlippt</v>
          </cell>
          <cell r="H277" t="str">
            <v>Övrigt</v>
          </cell>
          <cell r="I277">
            <v>29.3</v>
          </cell>
          <cell r="J277">
            <v>1</v>
          </cell>
          <cell r="K277" t="str">
            <v>KG</v>
          </cell>
          <cell r="L277">
            <v>86.2</v>
          </cell>
          <cell r="M277">
            <v>2.94</v>
          </cell>
          <cell r="N277">
            <v>56.900000000000006</v>
          </cell>
          <cell r="O277">
            <v>0.66009280742459397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1.2349926719204567</v>
          </cell>
          <cell r="V277">
            <v>29.3</v>
          </cell>
          <cell r="W277">
            <v>86.2</v>
          </cell>
          <cell r="X277">
            <v>86.176975564139326</v>
          </cell>
          <cell r="Y277">
            <v>0</v>
          </cell>
          <cell r="Z277">
            <v>2.9419795221843006</v>
          </cell>
          <cell r="AA277">
            <v>56.900000000000006</v>
          </cell>
          <cell r="AB277">
            <v>0.66009280742459397</v>
          </cell>
        </row>
        <row r="278">
          <cell r="A278">
            <v>22395</v>
          </cell>
          <cell r="B278" t="str">
            <v>RFR PLATTSTÅNG KLIPPT EN 1.4301/4307    80 X 10 MM</v>
          </cell>
          <cell r="C278" t="str">
            <v>301002003313</v>
          </cell>
          <cell r="D278">
            <v>6.24</v>
          </cell>
          <cell r="E278">
            <v>37.44</v>
          </cell>
          <cell r="F278">
            <v>3303</v>
          </cell>
          <cell r="G278" t="str">
            <v>Stång PlattKlippt</v>
          </cell>
          <cell r="H278" t="str">
            <v>Övrigt</v>
          </cell>
          <cell r="I278">
            <v>26.9</v>
          </cell>
          <cell r="J278">
            <v>1</v>
          </cell>
          <cell r="K278" t="str">
            <v>KG</v>
          </cell>
          <cell r="L278">
            <v>79.099999999999994</v>
          </cell>
          <cell r="M278">
            <v>2.94</v>
          </cell>
          <cell r="N278">
            <v>52.199999999999996</v>
          </cell>
          <cell r="O278">
            <v>0.65992414664981036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1.2349926719204567</v>
          </cell>
          <cell r="V278">
            <v>26.9</v>
          </cell>
          <cell r="W278">
            <v>79.100000000000009</v>
          </cell>
          <cell r="X278">
            <v>79.118110671513577</v>
          </cell>
          <cell r="Y278">
            <v>0</v>
          </cell>
          <cell r="Z278">
            <v>2.9405204460966545</v>
          </cell>
          <cell r="AA278">
            <v>52.20000000000001</v>
          </cell>
          <cell r="AB278">
            <v>0.65992414664981047</v>
          </cell>
        </row>
        <row r="279">
          <cell r="A279">
            <v>20875</v>
          </cell>
          <cell r="B279" t="str">
            <v>RFR PLATTSTÅNG KLIPPT EN 1.4301/4307    20 X 5 MM</v>
          </cell>
          <cell r="C279" t="str">
            <v>301002003313</v>
          </cell>
          <cell r="D279">
            <v>0.8</v>
          </cell>
          <cell r="E279">
            <v>4.8</v>
          </cell>
          <cell r="F279">
            <v>3303</v>
          </cell>
          <cell r="G279" t="str">
            <v>Stång PlattKlippt</v>
          </cell>
          <cell r="H279" t="str">
            <v>Övrigt</v>
          </cell>
          <cell r="I279">
            <v>26.9</v>
          </cell>
          <cell r="J279">
            <v>1</v>
          </cell>
          <cell r="K279" t="str">
            <v>KG</v>
          </cell>
          <cell r="L279">
            <v>79.099999999999994</v>
          </cell>
          <cell r="M279">
            <v>2.94</v>
          </cell>
          <cell r="N279">
            <v>52.199999999999996</v>
          </cell>
          <cell r="O279">
            <v>0.65992414664981036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1.2349926719204567</v>
          </cell>
          <cell r="V279">
            <v>26.9</v>
          </cell>
          <cell r="W279">
            <v>79.100000000000009</v>
          </cell>
          <cell r="X279">
            <v>79.118110671513577</v>
          </cell>
          <cell r="Y279">
            <v>0</v>
          </cell>
          <cell r="Z279">
            <v>2.9405204460966545</v>
          </cell>
          <cell r="AA279">
            <v>52.20000000000001</v>
          </cell>
          <cell r="AB279">
            <v>0.65992414664981047</v>
          </cell>
        </row>
        <row r="280">
          <cell r="A280">
            <v>61691</v>
          </cell>
          <cell r="B280" t="str">
            <v>RFR PLATTSTÅNG KLIPPT EN 1.4301/4307    100 X 12 MM</v>
          </cell>
          <cell r="C280" t="str">
            <v>301002003313</v>
          </cell>
          <cell r="D280">
            <v>9.36</v>
          </cell>
          <cell r="E280">
            <v>56.16</v>
          </cell>
          <cell r="F280">
            <v>3303</v>
          </cell>
          <cell r="G280" t="str">
            <v>Stång PlattKlippt</v>
          </cell>
          <cell r="H280" t="str">
            <v>Övrigt</v>
          </cell>
          <cell r="I280">
            <v>26.9</v>
          </cell>
          <cell r="J280">
            <v>1</v>
          </cell>
          <cell r="K280" t="str">
            <v>KG</v>
          </cell>
          <cell r="L280">
            <v>79.099999999999994</v>
          </cell>
          <cell r="M280">
            <v>2.94</v>
          </cell>
          <cell r="N280">
            <v>52.199999999999996</v>
          </cell>
          <cell r="O280">
            <v>0.65992414664981036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1.2349926719204567</v>
          </cell>
          <cell r="V280">
            <v>26.9</v>
          </cell>
          <cell r="W280">
            <v>79.100000000000009</v>
          </cell>
          <cell r="X280">
            <v>79.118110671513577</v>
          </cell>
          <cell r="Y280">
            <v>0</v>
          </cell>
          <cell r="Z280">
            <v>2.9405204460966545</v>
          </cell>
          <cell r="AA280">
            <v>52.20000000000001</v>
          </cell>
          <cell r="AB280">
            <v>0.65992414664981047</v>
          </cell>
        </row>
        <row r="281">
          <cell r="A281">
            <v>80757</v>
          </cell>
          <cell r="B281" t="str">
            <v>RFR PLATTSTÅNG KLIPPT EN 1.4301/4307    30 X 4 MM</v>
          </cell>
          <cell r="C281" t="str">
            <v>301002003313</v>
          </cell>
          <cell r="D281">
            <v>0.94</v>
          </cell>
          <cell r="E281">
            <v>3.76</v>
          </cell>
          <cell r="F281">
            <v>3303</v>
          </cell>
          <cell r="G281" t="str">
            <v>Stång PlattKlippt</v>
          </cell>
          <cell r="H281" t="str">
            <v>Övrigt</v>
          </cell>
          <cell r="I281">
            <v>26.9</v>
          </cell>
          <cell r="J281">
            <v>1</v>
          </cell>
          <cell r="K281" t="str">
            <v>KG</v>
          </cell>
          <cell r="L281">
            <v>79.099999999999994</v>
          </cell>
          <cell r="M281">
            <v>2.94</v>
          </cell>
          <cell r="N281">
            <v>52.199999999999996</v>
          </cell>
          <cell r="O281">
            <v>0.65992414664981036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1.2349926719204567</v>
          </cell>
          <cell r="V281">
            <v>26.9</v>
          </cell>
          <cell r="W281">
            <v>79.100000000000009</v>
          </cell>
          <cell r="X281">
            <v>79.118110671513577</v>
          </cell>
          <cell r="Y281">
            <v>0</v>
          </cell>
          <cell r="Z281">
            <v>2.9405204460966545</v>
          </cell>
          <cell r="AA281">
            <v>52.20000000000001</v>
          </cell>
          <cell r="AB281">
            <v>0.65992414664981047</v>
          </cell>
        </row>
        <row r="282">
          <cell r="A282">
            <v>32059</v>
          </cell>
          <cell r="B282" t="str">
            <v>RFR PLATTSTÅNG KLIPPT EN 1.4301/4307    35 X 6 MM</v>
          </cell>
          <cell r="C282" t="str">
            <v>301002003313</v>
          </cell>
          <cell r="D282">
            <v>1.6</v>
          </cell>
          <cell r="E282">
            <v>8</v>
          </cell>
          <cell r="F282">
            <v>3303</v>
          </cell>
          <cell r="G282" t="str">
            <v>Stång PlattKlippt</v>
          </cell>
          <cell r="H282" t="str">
            <v>Övrigt</v>
          </cell>
          <cell r="I282">
            <v>26.9</v>
          </cell>
          <cell r="J282">
            <v>1</v>
          </cell>
          <cell r="K282" t="str">
            <v>KG</v>
          </cell>
          <cell r="L282">
            <v>79.099999999999994</v>
          </cell>
          <cell r="M282">
            <v>2.94</v>
          </cell>
          <cell r="N282">
            <v>52.199999999999996</v>
          </cell>
          <cell r="O282">
            <v>0.65992414664981036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1.2349926719204567</v>
          </cell>
          <cell r="V282">
            <v>26.9</v>
          </cell>
          <cell r="W282">
            <v>79.100000000000009</v>
          </cell>
          <cell r="X282">
            <v>79.118110671513577</v>
          </cell>
          <cell r="Y282">
            <v>0</v>
          </cell>
          <cell r="Z282">
            <v>2.9405204460966545</v>
          </cell>
          <cell r="AA282">
            <v>52.20000000000001</v>
          </cell>
          <cell r="AB282">
            <v>0.65992414664981047</v>
          </cell>
        </row>
        <row r="283">
          <cell r="A283">
            <v>18515</v>
          </cell>
          <cell r="B283" t="str">
            <v>RFR PLATTSTÅNG KLIPPT EN 1.4301/4307    40 X 6 MM</v>
          </cell>
          <cell r="C283" t="str">
            <v>301002003313</v>
          </cell>
          <cell r="D283">
            <v>1.87</v>
          </cell>
          <cell r="E283">
            <v>11.22</v>
          </cell>
          <cell r="F283">
            <v>3303</v>
          </cell>
          <cell r="G283" t="str">
            <v>Stång PlattKlippt</v>
          </cell>
          <cell r="H283" t="str">
            <v>Övrigt</v>
          </cell>
          <cell r="I283">
            <v>26.9</v>
          </cell>
          <cell r="J283">
            <v>1</v>
          </cell>
          <cell r="K283" t="str">
            <v>KG</v>
          </cell>
          <cell r="L283">
            <v>79.099999999999994</v>
          </cell>
          <cell r="M283">
            <v>2.94</v>
          </cell>
          <cell r="N283">
            <v>52.199999999999996</v>
          </cell>
          <cell r="O283">
            <v>0.65992414664981036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1.2349926719204567</v>
          </cell>
          <cell r="V283">
            <v>26.9</v>
          </cell>
          <cell r="W283">
            <v>79.100000000000009</v>
          </cell>
          <cell r="X283">
            <v>79.118110671513577</v>
          </cell>
          <cell r="Y283">
            <v>0</v>
          </cell>
          <cell r="Z283">
            <v>2.9405204460966545</v>
          </cell>
          <cell r="AA283">
            <v>52.20000000000001</v>
          </cell>
          <cell r="AB283">
            <v>0.65992414664981047</v>
          </cell>
        </row>
        <row r="284">
          <cell r="A284">
            <v>23134</v>
          </cell>
          <cell r="B284" t="str">
            <v>RFR PLATTSTÅNG KLIPPT EN 1.4301/4307    50 X 6 MM</v>
          </cell>
          <cell r="C284" t="str">
            <v>301002003313</v>
          </cell>
          <cell r="D284">
            <v>2.34</v>
          </cell>
          <cell r="E284">
            <v>14.04</v>
          </cell>
          <cell r="F284">
            <v>3303</v>
          </cell>
          <cell r="G284" t="str">
            <v>Stång PlattKlippt</v>
          </cell>
          <cell r="H284" t="str">
            <v>Övrigt</v>
          </cell>
          <cell r="I284">
            <v>26.9</v>
          </cell>
          <cell r="J284">
            <v>1</v>
          </cell>
          <cell r="K284" t="str">
            <v>KG</v>
          </cell>
          <cell r="L284">
            <v>79.099999999999994</v>
          </cell>
          <cell r="M284">
            <v>2.94</v>
          </cell>
          <cell r="N284">
            <v>52.199999999999996</v>
          </cell>
          <cell r="O284">
            <v>0.65992414664981036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1.2349926719204567</v>
          </cell>
          <cell r="V284">
            <v>26.9</v>
          </cell>
          <cell r="W284">
            <v>79.100000000000009</v>
          </cell>
          <cell r="X284">
            <v>79.118110671513577</v>
          </cell>
          <cell r="Y284">
            <v>0</v>
          </cell>
          <cell r="Z284">
            <v>2.9405204460966545</v>
          </cell>
          <cell r="AA284">
            <v>52.20000000000001</v>
          </cell>
          <cell r="AB284">
            <v>0.65992414664981047</v>
          </cell>
        </row>
        <row r="285">
          <cell r="A285">
            <v>67722</v>
          </cell>
          <cell r="B285" t="str">
            <v>RFR PLATTSTÅNG KLIPPT EN 1.4301/4307    60 X 8 MM</v>
          </cell>
          <cell r="C285" t="str">
            <v>301002003313</v>
          </cell>
          <cell r="D285">
            <v>3.74</v>
          </cell>
          <cell r="E285">
            <v>22.44</v>
          </cell>
          <cell r="F285">
            <v>3303</v>
          </cell>
          <cell r="G285" t="str">
            <v>Stång PlattKlippt</v>
          </cell>
          <cell r="H285" t="str">
            <v>Övrigt</v>
          </cell>
          <cell r="I285">
            <v>26.9</v>
          </cell>
          <cell r="J285">
            <v>1</v>
          </cell>
          <cell r="K285" t="str">
            <v>KG</v>
          </cell>
          <cell r="L285">
            <v>79.099999999999994</v>
          </cell>
          <cell r="M285">
            <v>2.94</v>
          </cell>
          <cell r="N285">
            <v>52.199999999999996</v>
          </cell>
          <cell r="O285">
            <v>0.65992414664981036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1.2349926719204567</v>
          </cell>
          <cell r="V285">
            <v>26.9</v>
          </cell>
          <cell r="W285">
            <v>79.100000000000009</v>
          </cell>
          <cell r="X285">
            <v>79.118110671513577</v>
          </cell>
          <cell r="Y285">
            <v>0</v>
          </cell>
          <cell r="Z285">
            <v>2.9405204460966545</v>
          </cell>
          <cell r="AA285">
            <v>52.20000000000001</v>
          </cell>
          <cell r="AB285">
            <v>0.65992414664981047</v>
          </cell>
        </row>
        <row r="286">
          <cell r="A286">
            <v>18290</v>
          </cell>
          <cell r="B286" t="str">
            <v>RFR PLATTSTÅNG KLIPPT EN 1.4301/4307    50 X 4 MM</v>
          </cell>
          <cell r="C286" t="str">
            <v>301002003313</v>
          </cell>
          <cell r="D286">
            <v>1.6</v>
          </cell>
          <cell r="E286">
            <v>6.4</v>
          </cell>
          <cell r="F286">
            <v>3303</v>
          </cell>
          <cell r="G286" t="str">
            <v>Stång PlattKlippt</v>
          </cell>
          <cell r="H286" t="str">
            <v>Övrigt</v>
          </cell>
          <cell r="I286">
            <v>26.9</v>
          </cell>
          <cell r="J286">
            <v>1</v>
          </cell>
          <cell r="K286" t="str">
            <v>KG</v>
          </cell>
          <cell r="L286">
            <v>79.099999999999994</v>
          </cell>
          <cell r="M286">
            <v>2.94</v>
          </cell>
          <cell r="N286">
            <v>52.199999999999996</v>
          </cell>
          <cell r="O286">
            <v>0.65992414664981036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1.2349926719204567</v>
          </cell>
          <cell r="V286">
            <v>26.9</v>
          </cell>
          <cell r="W286">
            <v>79.100000000000009</v>
          </cell>
          <cell r="X286">
            <v>79.118110671513577</v>
          </cell>
          <cell r="Y286">
            <v>0</v>
          </cell>
          <cell r="Z286">
            <v>2.9405204460966545</v>
          </cell>
          <cell r="AA286">
            <v>52.20000000000001</v>
          </cell>
          <cell r="AB286">
            <v>0.65992414664981047</v>
          </cell>
        </row>
        <row r="287">
          <cell r="A287">
            <v>95245</v>
          </cell>
          <cell r="B287" t="str">
            <v>RFR PLATTSTÅNG KLIPPT EN 1.4301/4307    25 X 6 MM</v>
          </cell>
          <cell r="C287" t="str">
            <v>301002003313</v>
          </cell>
          <cell r="D287">
            <v>1.17</v>
          </cell>
          <cell r="E287">
            <v>7.02</v>
          </cell>
          <cell r="F287">
            <v>3303</v>
          </cell>
          <cell r="G287" t="str">
            <v>Stång PlattKlippt</v>
          </cell>
          <cell r="H287" t="str">
            <v>Övrigt</v>
          </cell>
          <cell r="I287">
            <v>26.9</v>
          </cell>
          <cell r="J287">
            <v>1</v>
          </cell>
          <cell r="K287" t="str">
            <v>KG</v>
          </cell>
          <cell r="L287">
            <v>79.099999999999994</v>
          </cell>
          <cell r="M287">
            <v>2.94</v>
          </cell>
          <cell r="N287">
            <v>52.199999999999996</v>
          </cell>
          <cell r="O287">
            <v>0.65992414664981036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1.2349926719204567</v>
          </cell>
          <cell r="V287">
            <v>26.9</v>
          </cell>
          <cell r="W287">
            <v>79.100000000000009</v>
          </cell>
          <cell r="X287">
            <v>79.118110671513577</v>
          </cell>
          <cell r="Y287">
            <v>0</v>
          </cell>
          <cell r="Z287">
            <v>2.9405204460966545</v>
          </cell>
          <cell r="AA287">
            <v>52.20000000000001</v>
          </cell>
          <cell r="AB287">
            <v>0.65992414664981047</v>
          </cell>
        </row>
        <row r="288">
          <cell r="A288">
            <v>43098</v>
          </cell>
          <cell r="B288" t="str">
            <v>RFR PLATTSTÅNG KLIPPT EN 1.4301/4307    50 X 8 MM</v>
          </cell>
          <cell r="C288" t="str">
            <v>301002003313</v>
          </cell>
          <cell r="D288">
            <v>3.12</v>
          </cell>
          <cell r="E288">
            <v>18.72</v>
          </cell>
          <cell r="F288">
            <v>3303</v>
          </cell>
          <cell r="G288" t="str">
            <v>Stång PlattKlippt</v>
          </cell>
          <cell r="H288" t="str">
            <v>Övrigt</v>
          </cell>
          <cell r="I288">
            <v>26.9</v>
          </cell>
          <cell r="J288">
            <v>1</v>
          </cell>
          <cell r="K288" t="str">
            <v>KG</v>
          </cell>
          <cell r="L288">
            <v>79.099999999999994</v>
          </cell>
          <cell r="M288">
            <v>2.94</v>
          </cell>
          <cell r="N288">
            <v>52.199999999999996</v>
          </cell>
          <cell r="O288">
            <v>0.65992414664981036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1.2349926719204567</v>
          </cell>
          <cell r="V288">
            <v>26.9</v>
          </cell>
          <cell r="W288">
            <v>79.100000000000009</v>
          </cell>
          <cell r="X288">
            <v>79.118110671513577</v>
          </cell>
          <cell r="Y288">
            <v>0</v>
          </cell>
          <cell r="Z288">
            <v>2.9405204460966545</v>
          </cell>
          <cell r="AA288">
            <v>52.20000000000001</v>
          </cell>
          <cell r="AB288">
            <v>0.65992414664981047</v>
          </cell>
        </row>
        <row r="289">
          <cell r="A289">
            <v>326985</v>
          </cell>
          <cell r="B289" t="str">
            <v>RFR PLATTSTÅNG KLIPPT EN 1.4301/4307    100 X 5 MM</v>
          </cell>
          <cell r="C289" t="str">
            <v>301002003313</v>
          </cell>
          <cell r="D289">
            <v>3.93</v>
          </cell>
          <cell r="E289">
            <v>23.58</v>
          </cell>
          <cell r="F289">
            <v>3303</v>
          </cell>
          <cell r="G289" t="str">
            <v>Stång PlattKlippt</v>
          </cell>
          <cell r="H289" t="str">
            <v>Övrigt</v>
          </cell>
          <cell r="I289">
            <v>26.9</v>
          </cell>
          <cell r="J289">
            <v>1</v>
          </cell>
          <cell r="K289" t="str">
            <v>KG</v>
          </cell>
          <cell r="L289">
            <v>79.099999999999994</v>
          </cell>
          <cell r="M289">
            <v>2.94</v>
          </cell>
          <cell r="N289">
            <v>52.199999999999996</v>
          </cell>
          <cell r="O289">
            <v>0.65992414664981036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1.2349926719204567</v>
          </cell>
          <cell r="V289">
            <v>26.9</v>
          </cell>
          <cell r="W289">
            <v>79.100000000000009</v>
          </cell>
          <cell r="X289">
            <v>79.118110671513577</v>
          </cell>
          <cell r="Y289">
            <v>0</v>
          </cell>
          <cell r="Z289">
            <v>2.9405204460966545</v>
          </cell>
          <cell r="AA289">
            <v>52.20000000000001</v>
          </cell>
          <cell r="AB289">
            <v>0.65992414664981047</v>
          </cell>
        </row>
        <row r="290">
          <cell r="A290">
            <v>326990</v>
          </cell>
          <cell r="B290" t="str">
            <v>RFR PLATTSTÅNG KLIPPT EN 1.4301/4307    120 X 10 MM</v>
          </cell>
          <cell r="C290" t="str">
            <v>301002003313</v>
          </cell>
          <cell r="D290">
            <v>9.42</v>
          </cell>
          <cell r="E290">
            <v>56.5</v>
          </cell>
          <cell r="F290">
            <v>3303</v>
          </cell>
          <cell r="G290" t="str">
            <v>Stång PlattKlippt</v>
          </cell>
          <cell r="H290" t="str">
            <v>Övrigt</v>
          </cell>
          <cell r="I290">
            <v>26.9</v>
          </cell>
          <cell r="J290">
            <v>1</v>
          </cell>
          <cell r="K290" t="str">
            <v>KG</v>
          </cell>
          <cell r="L290">
            <v>79.099999999999994</v>
          </cell>
          <cell r="M290">
            <v>2.94</v>
          </cell>
          <cell r="N290">
            <v>52.199999999999996</v>
          </cell>
          <cell r="O290">
            <v>0.65992414664981036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1.2349926719204567</v>
          </cell>
          <cell r="V290">
            <v>26.9</v>
          </cell>
          <cell r="W290">
            <v>79.100000000000009</v>
          </cell>
          <cell r="X290">
            <v>79.118110671513577</v>
          </cell>
          <cell r="Y290">
            <v>0</v>
          </cell>
          <cell r="Z290">
            <v>2.9405204460966545</v>
          </cell>
          <cell r="AA290">
            <v>52.20000000000001</v>
          </cell>
          <cell r="AB290">
            <v>0.65992414664981047</v>
          </cell>
        </row>
        <row r="291">
          <cell r="A291">
            <v>125406</v>
          </cell>
          <cell r="B291" t="str">
            <v>RFR PLATTSTÅNG KLIPPT EN 1.4301/4307    60 X 5 MM</v>
          </cell>
          <cell r="C291" t="str">
            <v>301002003313</v>
          </cell>
          <cell r="D291">
            <v>2.36</v>
          </cell>
          <cell r="E291">
            <v>14.16</v>
          </cell>
          <cell r="F291">
            <v>3303</v>
          </cell>
          <cell r="G291" t="str">
            <v>Stång PlattKlippt</v>
          </cell>
          <cell r="H291" t="str">
            <v>Övrigt</v>
          </cell>
          <cell r="I291">
            <v>26.9</v>
          </cell>
          <cell r="J291">
            <v>1</v>
          </cell>
          <cell r="K291" t="str">
            <v>KG</v>
          </cell>
          <cell r="L291">
            <v>79.099999999999994</v>
          </cell>
          <cell r="M291">
            <v>2.94</v>
          </cell>
          <cell r="N291">
            <v>52.199999999999996</v>
          </cell>
          <cell r="O291">
            <v>0.65992414664981036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1.2349926719204567</v>
          </cell>
          <cell r="V291">
            <v>26.9</v>
          </cell>
          <cell r="W291">
            <v>79.100000000000009</v>
          </cell>
          <cell r="X291">
            <v>79.118110671513577</v>
          </cell>
          <cell r="Y291">
            <v>0</v>
          </cell>
          <cell r="Z291">
            <v>2.9405204460966545</v>
          </cell>
          <cell r="AA291">
            <v>52.20000000000001</v>
          </cell>
          <cell r="AB291">
            <v>0.65992414664981047</v>
          </cell>
        </row>
        <row r="292">
          <cell r="A292">
            <v>125408</v>
          </cell>
          <cell r="B292" t="str">
            <v>RFR PLATTSTÅNG KLIPPT EN 1.4301/4307    80 X 6 MM</v>
          </cell>
          <cell r="C292" t="str">
            <v>301002003313</v>
          </cell>
          <cell r="D292">
            <v>3.77</v>
          </cell>
          <cell r="E292">
            <v>22.62</v>
          </cell>
          <cell r="F292">
            <v>3303</v>
          </cell>
          <cell r="G292" t="str">
            <v>Stång PlattKlippt</v>
          </cell>
          <cell r="H292" t="str">
            <v>Övrigt</v>
          </cell>
          <cell r="I292">
            <v>26.9</v>
          </cell>
          <cell r="J292">
            <v>1</v>
          </cell>
          <cell r="K292" t="str">
            <v>KG</v>
          </cell>
          <cell r="L292">
            <v>79.099999999999994</v>
          </cell>
          <cell r="M292">
            <v>2.94</v>
          </cell>
          <cell r="N292">
            <v>52.199999999999996</v>
          </cell>
          <cell r="O292">
            <v>0.65992414664981036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1.2349926719204567</v>
          </cell>
          <cell r="V292">
            <v>26.9</v>
          </cell>
          <cell r="W292">
            <v>79.100000000000009</v>
          </cell>
          <cell r="X292">
            <v>79.118110671513577</v>
          </cell>
          <cell r="Y292">
            <v>0</v>
          </cell>
          <cell r="Z292">
            <v>2.9405204460966545</v>
          </cell>
          <cell r="AA292">
            <v>52.20000000000001</v>
          </cell>
          <cell r="AB292">
            <v>0.65992414664981047</v>
          </cell>
        </row>
        <row r="293">
          <cell r="A293">
            <v>94050</v>
          </cell>
          <cell r="B293" t="str">
            <v>RFR PLATTSTÅNG KLIPPT EN 1.4301/4307    40 X 4 MM</v>
          </cell>
          <cell r="C293" t="str">
            <v>301002003313</v>
          </cell>
          <cell r="D293">
            <v>1.2</v>
          </cell>
          <cell r="E293">
            <v>4.8</v>
          </cell>
          <cell r="F293">
            <v>3303</v>
          </cell>
          <cell r="G293" t="str">
            <v>Stång PlattKlippt</v>
          </cell>
          <cell r="H293" t="str">
            <v>Övrigt</v>
          </cell>
          <cell r="I293">
            <v>26.9</v>
          </cell>
          <cell r="J293">
            <v>1</v>
          </cell>
          <cell r="K293" t="str">
            <v>KG</v>
          </cell>
          <cell r="L293">
            <v>79.099999999999994</v>
          </cell>
          <cell r="M293">
            <v>2.94</v>
          </cell>
          <cell r="N293">
            <v>52.199999999999996</v>
          </cell>
          <cell r="O293">
            <v>0.65992414664981036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1.2349926719204567</v>
          </cell>
          <cell r="V293">
            <v>26.9</v>
          </cell>
          <cell r="W293">
            <v>79.100000000000009</v>
          </cell>
          <cell r="X293">
            <v>79.118110671513577</v>
          </cell>
          <cell r="Y293">
            <v>0</v>
          </cell>
          <cell r="Z293">
            <v>2.9405204460966545</v>
          </cell>
          <cell r="AA293">
            <v>52.20000000000001</v>
          </cell>
          <cell r="AB293">
            <v>0.65992414664981047</v>
          </cell>
        </row>
        <row r="294">
          <cell r="A294">
            <v>56436</v>
          </cell>
          <cell r="B294" t="str">
            <v>RFR PLATTSTÅNG KLIPPT EN 1.4301/4307    80 X 12 MM</v>
          </cell>
          <cell r="C294" t="str">
            <v>301002003313</v>
          </cell>
          <cell r="D294">
            <v>7.49</v>
          </cell>
          <cell r="E294">
            <v>37.4</v>
          </cell>
          <cell r="F294">
            <v>3303</v>
          </cell>
          <cell r="G294" t="str">
            <v>Stång PlattKlippt</v>
          </cell>
          <cell r="H294" t="str">
            <v>Övrigt</v>
          </cell>
          <cell r="I294">
            <v>26.9</v>
          </cell>
          <cell r="J294">
            <v>1</v>
          </cell>
          <cell r="K294" t="str">
            <v>KG</v>
          </cell>
          <cell r="L294">
            <v>79.099999999999994</v>
          </cell>
          <cell r="M294">
            <v>2.94</v>
          </cell>
          <cell r="N294">
            <v>52.199999999999996</v>
          </cell>
          <cell r="O294">
            <v>0.65992414664981036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1.2349926719204567</v>
          </cell>
          <cell r="V294">
            <v>26.9</v>
          </cell>
          <cell r="W294">
            <v>79.100000000000009</v>
          </cell>
          <cell r="X294">
            <v>79.118110671513577</v>
          </cell>
          <cell r="Y294">
            <v>0</v>
          </cell>
          <cell r="Z294">
            <v>2.9405204460966545</v>
          </cell>
          <cell r="AA294">
            <v>52.20000000000001</v>
          </cell>
          <cell r="AB294">
            <v>0.65992414664981047</v>
          </cell>
        </row>
        <row r="295">
          <cell r="A295">
            <v>80181</v>
          </cell>
          <cell r="B295" t="str">
            <v>RFR PLATTSTÅNG KLIPPT EN 1.4301/4307    80 X 8 MM</v>
          </cell>
          <cell r="C295" t="str">
            <v>301002003313</v>
          </cell>
          <cell r="D295">
            <v>5.0199999999999996</v>
          </cell>
          <cell r="E295">
            <v>30.12</v>
          </cell>
          <cell r="F295">
            <v>3303</v>
          </cell>
          <cell r="G295" t="str">
            <v>Stång PlattKlippt</v>
          </cell>
          <cell r="H295" t="str">
            <v>Övrigt</v>
          </cell>
          <cell r="I295">
            <v>26.9</v>
          </cell>
          <cell r="J295">
            <v>1</v>
          </cell>
          <cell r="K295" t="str">
            <v>KG</v>
          </cell>
          <cell r="L295">
            <v>79.099999999999994</v>
          </cell>
          <cell r="M295">
            <v>2.94</v>
          </cell>
          <cell r="N295">
            <v>52.199999999999996</v>
          </cell>
          <cell r="O295">
            <v>0.65992414664981036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1.2349926719204567</v>
          </cell>
          <cell r="V295">
            <v>26.9</v>
          </cell>
          <cell r="W295">
            <v>79.100000000000009</v>
          </cell>
          <cell r="X295">
            <v>79.118110671513577</v>
          </cell>
          <cell r="Y295">
            <v>0</v>
          </cell>
          <cell r="Z295">
            <v>2.9405204460966545</v>
          </cell>
          <cell r="AA295">
            <v>52.20000000000001</v>
          </cell>
          <cell r="AB295">
            <v>0.65992414664981047</v>
          </cell>
        </row>
        <row r="296">
          <cell r="A296">
            <v>92099</v>
          </cell>
          <cell r="B296" t="str">
            <v>RFR PLATTSTÅNG KLIPPT EN 1.4301/4307    30 X 8 MM</v>
          </cell>
          <cell r="C296" t="str">
            <v>301002003313</v>
          </cell>
          <cell r="D296">
            <v>1.87</v>
          </cell>
          <cell r="E296">
            <v>11.22</v>
          </cell>
          <cell r="F296">
            <v>3303</v>
          </cell>
          <cell r="G296" t="str">
            <v>Stång PlattKlippt</v>
          </cell>
          <cell r="H296" t="str">
            <v>Övrigt</v>
          </cell>
          <cell r="I296">
            <v>16.5</v>
          </cell>
          <cell r="J296">
            <v>1</v>
          </cell>
          <cell r="K296" t="str">
            <v>KG</v>
          </cell>
          <cell r="L296">
            <v>48.55</v>
          </cell>
          <cell r="M296">
            <v>2.94</v>
          </cell>
          <cell r="N296">
            <v>32.049999999999997</v>
          </cell>
          <cell r="O296">
            <v>0.66014418125643659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1.2349926719204567</v>
          </cell>
          <cell r="V296">
            <v>16.5</v>
          </cell>
          <cell r="W296">
            <v>48.550000000000004</v>
          </cell>
          <cell r="X296">
            <v>48.529696136802009</v>
          </cell>
          <cell r="Y296">
            <v>0</v>
          </cell>
          <cell r="Z296">
            <v>2.9424242424242428</v>
          </cell>
          <cell r="AA296">
            <v>32.050000000000004</v>
          </cell>
          <cell r="AB296">
            <v>0.6601441812564367</v>
          </cell>
        </row>
        <row r="297">
          <cell r="A297">
            <v>99570</v>
          </cell>
          <cell r="B297" t="str">
            <v>RFR PLATTSTÅNG KLIPPT EN 1.4301/4307    30 X 6 MM</v>
          </cell>
          <cell r="C297" t="str">
            <v>301002003313</v>
          </cell>
          <cell r="D297">
            <v>1.17</v>
          </cell>
          <cell r="E297">
            <v>8.4</v>
          </cell>
          <cell r="F297">
            <v>3303</v>
          </cell>
          <cell r="G297" t="str">
            <v>Stång PlattKlippt</v>
          </cell>
          <cell r="H297" t="str">
            <v>Övrigt</v>
          </cell>
          <cell r="I297">
            <v>26.9</v>
          </cell>
          <cell r="J297">
            <v>1</v>
          </cell>
          <cell r="K297" t="str">
            <v>KG</v>
          </cell>
          <cell r="L297">
            <v>79.099999999999994</v>
          </cell>
          <cell r="M297">
            <v>2.94</v>
          </cell>
          <cell r="N297">
            <v>52.199999999999996</v>
          </cell>
          <cell r="O297">
            <v>0.65992414664981036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1.2349926719204567</v>
          </cell>
          <cell r="V297">
            <v>26.9</v>
          </cell>
          <cell r="W297">
            <v>79.100000000000009</v>
          </cell>
          <cell r="X297">
            <v>79.118110671513577</v>
          </cell>
          <cell r="Y297">
            <v>0</v>
          </cell>
          <cell r="Z297">
            <v>2.9405204460966545</v>
          </cell>
          <cell r="AA297">
            <v>52.20000000000001</v>
          </cell>
          <cell r="AB297">
            <v>0.65992414664981047</v>
          </cell>
        </row>
        <row r="298">
          <cell r="A298">
            <v>93382</v>
          </cell>
          <cell r="B298" t="str">
            <v>RFR PLATTSTÅNG KLIPPT EN 1.4301/4307    50 X 10 MM</v>
          </cell>
          <cell r="C298" t="str">
            <v>301002003313</v>
          </cell>
          <cell r="D298">
            <v>3.9</v>
          </cell>
          <cell r="E298">
            <v>23.4</v>
          </cell>
          <cell r="F298">
            <v>3303</v>
          </cell>
          <cell r="G298" t="str">
            <v>Stång PlattKlippt</v>
          </cell>
          <cell r="H298" t="str">
            <v>Övrigt</v>
          </cell>
          <cell r="I298">
            <v>26.9</v>
          </cell>
          <cell r="J298">
            <v>1</v>
          </cell>
          <cell r="K298" t="str">
            <v>KG</v>
          </cell>
          <cell r="L298">
            <v>79.099999999999994</v>
          </cell>
          <cell r="M298">
            <v>2.94</v>
          </cell>
          <cell r="N298">
            <v>52.199999999999996</v>
          </cell>
          <cell r="O298">
            <v>0.65992414664981036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1.2349926719204567</v>
          </cell>
          <cell r="V298">
            <v>26.9</v>
          </cell>
          <cell r="W298">
            <v>79.100000000000009</v>
          </cell>
          <cell r="X298">
            <v>79.118110671513577</v>
          </cell>
          <cell r="Y298">
            <v>0</v>
          </cell>
          <cell r="Z298">
            <v>2.9405204460966545</v>
          </cell>
          <cell r="AA298">
            <v>52.20000000000001</v>
          </cell>
          <cell r="AB298">
            <v>0.65992414664981047</v>
          </cell>
        </row>
        <row r="299">
          <cell r="A299">
            <v>83331</v>
          </cell>
          <cell r="B299" t="str">
            <v>RFR PLATTSTÅNG KLIPPT EN 1.4301/4307    15 X 3 MM   L=4-5m</v>
          </cell>
          <cell r="C299" t="str">
            <v>301002003313</v>
          </cell>
          <cell r="D299">
            <v>0.35</v>
          </cell>
          <cell r="E299">
            <v>1.58</v>
          </cell>
          <cell r="F299">
            <v>3303</v>
          </cell>
          <cell r="G299" t="str">
            <v>Stång PlattKlippt</v>
          </cell>
          <cell r="H299" t="str">
            <v>Övrigt</v>
          </cell>
          <cell r="I299">
            <v>29.3</v>
          </cell>
          <cell r="J299">
            <v>1</v>
          </cell>
          <cell r="K299" t="str">
            <v>KG</v>
          </cell>
          <cell r="L299">
            <v>86.2</v>
          </cell>
          <cell r="M299">
            <v>2.94</v>
          </cell>
          <cell r="N299">
            <v>56.900000000000006</v>
          </cell>
          <cell r="O299">
            <v>0.66009280742459397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1.2349926719204567</v>
          </cell>
          <cell r="V299">
            <v>29.3</v>
          </cell>
          <cell r="W299">
            <v>86.2</v>
          </cell>
          <cell r="X299">
            <v>86.176975564139326</v>
          </cell>
          <cell r="Y299">
            <v>0</v>
          </cell>
          <cell r="Z299">
            <v>2.9419795221843006</v>
          </cell>
          <cell r="AA299">
            <v>56.900000000000006</v>
          </cell>
          <cell r="AB299">
            <v>0.66009280742459397</v>
          </cell>
        </row>
        <row r="300">
          <cell r="A300">
            <v>59342</v>
          </cell>
          <cell r="B300" t="str">
            <v>RFR PLATTSTÅNG KLIPPT EN 1.4301/4307    150 X 10 MM</v>
          </cell>
          <cell r="C300" t="str">
            <v>301002003313</v>
          </cell>
          <cell r="D300">
            <v>11.8</v>
          </cell>
          <cell r="E300">
            <v>70.8</v>
          </cell>
          <cell r="F300">
            <v>3303</v>
          </cell>
          <cell r="G300" t="str">
            <v>Stång PlattKlippt</v>
          </cell>
          <cell r="H300" t="str">
            <v>Övrigt</v>
          </cell>
          <cell r="I300">
            <v>26.9</v>
          </cell>
          <cell r="J300">
            <v>1</v>
          </cell>
          <cell r="K300" t="str">
            <v>KG</v>
          </cell>
          <cell r="L300">
            <v>79.099999999999994</v>
          </cell>
          <cell r="M300">
            <v>2.94</v>
          </cell>
          <cell r="N300">
            <v>52.199999999999996</v>
          </cell>
          <cell r="O300">
            <v>0.65992414664981036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1.2349926719204567</v>
          </cell>
          <cell r="V300">
            <v>26.9</v>
          </cell>
          <cell r="W300">
            <v>79.100000000000009</v>
          </cell>
          <cell r="X300">
            <v>79.118110671513577</v>
          </cell>
          <cell r="Y300">
            <v>0</v>
          </cell>
          <cell r="Z300">
            <v>2.9405204460966545</v>
          </cell>
          <cell r="AA300">
            <v>52.20000000000001</v>
          </cell>
          <cell r="AB300">
            <v>0.65992414664981047</v>
          </cell>
        </row>
        <row r="301">
          <cell r="A301">
            <v>54465</v>
          </cell>
          <cell r="B301" t="str">
            <v>RFR PLATTSTÅNG KLIPPT EN 1.4301/4307    25 X 4 MM</v>
          </cell>
          <cell r="C301" t="str">
            <v>301002003313</v>
          </cell>
          <cell r="D301">
            <v>0.78</v>
          </cell>
          <cell r="E301">
            <v>3.9</v>
          </cell>
          <cell r="F301">
            <v>3303</v>
          </cell>
          <cell r="G301" t="str">
            <v>Stång PlattKlippt</v>
          </cell>
          <cell r="H301" t="str">
            <v>Övrigt</v>
          </cell>
          <cell r="I301">
            <v>26.9</v>
          </cell>
          <cell r="J301">
            <v>1</v>
          </cell>
          <cell r="K301" t="str">
            <v>KG</v>
          </cell>
          <cell r="L301">
            <v>79.099999999999994</v>
          </cell>
          <cell r="M301">
            <v>2.94</v>
          </cell>
          <cell r="N301">
            <v>52.199999999999996</v>
          </cell>
          <cell r="O301">
            <v>0.65992414664981036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1.2349926719204567</v>
          </cell>
          <cell r="V301">
            <v>26.9</v>
          </cell>
          <cell r="W301">
            <v>79.100000000000009</v>
          </cell>
          <cell r="X301">
            <v>79.118110671513577</v>
          </cell>
          <cell r="Y301">
            <v>0</v>
          </cell>
          <cell r="Z301">
            <v>2.9405204460966545</v>
          </cell>
          <cell r="AA301">
            <v>52.20000000000001</v>
          </cell>
          <cell r="AB301">
            <v>0.65992414664981047</v>
          </cell>
        </row>
        <row r="302">
          <cell r="A302">
            <v>92738</v>
          </cell>
          <cell r="B302" t="str">
            <v>RFR PLATTSTÅNG KLIPPT EN 1.4301/4307    100 X 8 MM</v>
          </cell>
          <cell r="C302" t="str">
            <v>301002003313</v>
          </cell>
          <cell r="D302">
            <v>6.24</v>
          </cell>
          <cell r="E302">
            <v>37.44</v>
          </cell>
          <cell r="F302">
            <v>3303</v>
          </cell>
          <cell r="G302" t="str">
            <v>Stång PlattKlippt</v>
          </cell>
          <cell r="H302" t="str">
            <v>Övrigt</v>
          </cell>
          <cell r="I302">
            <v>26.9</v>
          </cell>
          <cell r="J302">
            <v>1</v>
          </cell>
          <cell r="K302" t="str">
            <v>KG</v>
          </cell>
          <cell r="L302">
            <v>79.099999999999994</v>
          </cell>
          <cell r="M302">
            <v>2.94</v>
          </cell>
          <cell r="N302">
            <v>52.199999999999996</v>
          </cell>
          <cell r="O302">
            <v>0.65992414664981036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1.2349926719204567</v>
          </cell>
          <cell r="V302">
            <v>26.9</v>
          </cell>
          <cell r="W302">
            <v>79.100000000000009</v>
          </cell>
          <cell r="X302">
            <v>79.118110671513577</v>
          </cell>
          <cell r="Y302">
            <v>0</v>
          </cell>
          <cell r="Z302">
            <v>2.9405204460966545</v>
          </cell>
          <cell r="AA302">
            <v>52.20000000000001</v>
          </cell>
          <cell r="AB302">
            <v>0.65992414664981047</v>
          </cell>
        </row>
        <row r="303">
          <cell r="A303">
            <v>91018</v>
          </cell>
          <cell r="B303" t="str">
            <v>RFR PLATTSTÅNG KLIPPT EN 1.4301/4307    50 X 5 MM</v>
          </cell>
          <cell r="C303" t="str">
            <v>301002003313</v>
          </cell>
          <cell r="D303">
            <v>1.95</v>
          </cell>
          <cell r="E303">
            <v>11.7</v>
          </cell>
          <cell r="F303">
            <v>3303</v>
          </cell>
          <cell r="G303" t="str">
            <v>Stång PlattKlippt</v>
          </cell>
          <cell r="H303" t="str">
            <v>Övrigt</v>
          </cell>
          <cell r="I303">
            <v>26.9</v>
          </cell>
          <cell r="J303">
            <v>1</v>
          </cell>
          <cell r="K303" t="str">
            <v>KG</v>
          </cell>
          <cell r="L303">
            <v>79.099999999999994</v>
          </cell>
          <cell r="M303">
            <v>2.94</v>
          </cell>
          <cell r="N303">
            <v>52.199999999999996</v>
          </cell>
          <cell r="O303">
            <v>0.65992414664981036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1.2349926719204567</v>
          </cell>
          <cell r="V303">
            <v>26.9</v>
          </cell>
          <cell r="W303">
            <v>79.100000000000009</v>
          </cell>
          <cell r="X303">
            <v>79.118110671513577</v>
          </cell>
          <cell r="Y303">
            <v>0</v>
          </cell>
          <cell r="Z303">
            <v>2.9405204460966545</v>
          </cell>
          <cell r="AA303">
            <v>52.20000000000001</v>
          </cell>
          <cell r="AB303">
            <v>0.65992414664981047</v>
          </cell>
        </row>
        <row r="304">
          <cell r="A304">
            <v>56098</v>
          </cell>
          <cell r="B304" t="str">
            <v>RFR PLATTSTÅNG KLIPPT EN 1.4301/4307    50 X 3 MM</v>
          </cell>
          <cell r="C304" t="str">
            <v>301002003313</v>
          </cell>
          <cell r="D304">
            <v>1.17</v>
          </cell>
          <cell r="E304">
            <v>5.85</v>
          </cell>
          <cell r="F304">
            <v>3303</v>
          </cell>
          <cell r="G304" t="str">
            <v>Stång PlattKlippt</v>
          </cell>
          <cell r="H304" t="str">
            <v>Övrigt</v>
          </cell>
          <cell r="I304">
            <v>26.9</v>
          </cell>
          <cell r="J304">
            <v>1</v>
          </cell>
          <cell r="K304" t="str">
            <v>KG</v>
          </cell>
          <cell r="L304">
            <v>79.099999999999994</v>
          </cell>
          <cell r="M304">
            <v>2.94</v>
          </cell>
          <cell r="N304">
            <v>52.199999999999996</v>
          </cell>
          <cell r="O304">
            <v>0.65992414664981036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1.2349926719204567</v>
          </cell>
          <cell r="V304">
            <v>26.9</v>
          </cell>
          <cell r="W304">
            <v>79.100000000000009</v>
          </cell>
          <cell r="X304">
            <v>79.118110671513577</v>
          </cell>
          <cell r="Y304">
            <v>0</v>
          </cell>
          <cell r="Z304">
            <v>2.9405204460966545</v>
          </cell>
          <cell r="AA304">
            <v>52.20000000000001</v>
          </cell>
          <cell r="AB304">
            <v>0.65992414664981047</v>
          </cell>
        </row>
        <row r="305">
          <cell r="A305">
            <v>41466</v>
          </cell>
          <cell r="B305" t="str">
            <v>RFR PLATTSTÅNG KLIPPT EN 1.4301/4307    30 X 3 MM</v>
          </cell>
          <cell r="C305" t="str">
            <v>301002003313</v>
          </cell>
          <cell r="D305">
            <v>0.7</v>
          </cell>
          <cell r="E305">
            <v>3.5</v>
          </cell>
          <cell r="F305">
            <v>3303</v>
          </cell>
          <cell r="G305" t="str">
            <v>Stång PlattKlippt</v>
          </cell>
          <cell r="H305" t="str">
            <v>Övrigt</v>
          </cell>
          <cell r="I305">
            <v>29.3</v>
          </cell>
          <cell r="J305">
            <v>1</v>
          </cell>
          <cell r="K305" t="str">
            <v>KG</v>
          </cell>
          <cell r="L305">
            <v>86.2</v>
          </cell>
          <cell r="M305">
            <v>2.94</v>
          </cell>
          <cell r="N305">
            <v>56.900000000000006</v>
          </cell>
          <cell r="O305">
            <v>0.66009280742459397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1.2349926719204567</v>
          </cell>
          <cell r="V305">
            <v>29.3</v>
          </cell>
          <cell r="W305">
            <v>86.2</v>
          </cell>
          <cell r="X305">
            <v>86.176975564139326</v>
          </cell>
          <cell r="Y305">
            <v>0</v>
          </cell>
          <cell r="Z305">
            <v>2.9419795221843006</v>
          </cell>
          <cell r="AA305">
            <v>56.900000000000006</v>
          </cell>
          <cell r="AB305">
            <v>0.66009280742459397</v>
          </cell>
        </row>
        <row r="306">
          <cell r="A306">
            <v>43635</v>
          </cell>
          <cell r="B306" t="str">
            <v>RFR PLATTSTÅNG KLIPPT EN 1.4301/4307    100 X 6 MM</v>
          </cell>
          <cell r="C306" t="str">
            <v>301002003313</v>
          </cell>
          <cell r="D306">
            <v>4.7</v>
          </cell>
          <cell r="E306">
            <v>28.2</v>
          </cell>
          <cell r="F306">
            <v>3303</v>
          </cell>
          <cell r="G306" t="str">
            <v>Stång PlattKlippt</v>
          </cell>
          <cell r="H306" t="str">
            <v>Övrigt</v>
          </cell>
          <cell r="I306">
            <v>26.9</v>
          </cell>
          <cell r="J306">
            <v>1</v>
          </cell>
          <cell r="K306" t="str">
            <v>KG</v>
          </cell>
          <cell r="L306">
            <v>79.099999999999994</v>
          </cell>
          <cell r="M306">
            <v>2.94</v>
          </cell>
          <cell r="N306">
            <v>52.199999999999996</v>
          </cell>
          <cell r="O306">
            <v>0.65992414664981036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1.2349926719204567</v>
          </cell>
          <cell r="V306">
            <v>26.9</v>
          </cell>
          <cell r="W306">
            <v>79.100000000000009</v>
          </cell>
          <cell r="X306">
            <v>79.118110671513577</v>
          </cell>
          <cell r="Y306">
            <v>0</v>
          </cell>
          <cell r="Z306">
            <v>2.9405204460966545</v>
          </cell>
          <cell r="AA306">
            <v>52.20000000000001</v>
          </cell>
          <cell r="AB306">
            <v>0.65992414664981047</v>
          </cell>
        </row>
        <row r="307">
          <cell r="A307">
            <v>43700</v>
          </cell>
          <cell r="B307" t="str">
            <v>RFR PLATTSTÅNG KLIPPT EN 1.4301/4307    60 X 10 MM</v>
          </cell>
          <cell r="C307" t="str">
            <v>301002003313</v>
          </cell>
          <cell r="D307">
            <v>4.68</v>
          </cell>
          <cell r="E307">
            <v>28.8</v>
          </cell>
          <cell r="F307">
            <v>3303</v>
          </cell>
          <cell r="G307" t="str">
            <v>Stång PlattKlippt</v>
          </cell>
          <cell r="H307" t="str">
            <v>Övrigt</v>
          </cell>
          <cell r="I307">
            <v>26.9</v>
          </cell>
          <cell r="J307">
            <v>1</v>
          </cell>
          <cell r="K307" t="str">
            <v>KG</v>
          </cell>
          <cell r="L307">
            <v>79.099999999999994</v>
          </cell>
          <cell r="M307">
            <v>2.94</v>
          </cell>
          <cell r="N307">
            <v>52.199999999999996</v>
          </cell>
          <cell r="O307">
            <v>0.65992414664981036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1.2349926719204567</v>
          </cell>
          <cell r="V307">
            <v>26.9</v>
          </cell>
          <cell r="W307">
            <v>79.100000000000009</v>
          </cell>
          <cell r="X307">
            <v>79.118110671513577</v>
          </cell>
          <cell r="Y307">
            <v>0</v>
          </cell>
          <cell r="Z307">
            <v>2.9405204460966545</v>
          </cell>
          <cell r="AA307">
            <v>52.20000000000001</v>
          </cell>
          <cell r="AB307">
            <v>0.65992414664981047</v>
          </cell>
        </row>
        <row r="308">
          <cell r="A308">
            <v>37798</v>
          </cell>
          <cell r="B308" t="str">
            <v>RFR PLATTSTÅNG KLIPPT EN 1.4301/4307    75 X 6 MM</v>
          </cell>
          <cell r="C308" t="str">
            <v>301002003313</v>
          </cell>
          <cell r="D308">
            <v>3.5</v>
          </cell>
          <cell r="E308">
            <v>17.5</v>
          </cell>
          <cell r="F308">
            <v>3303</v>
          </cell>
          <cell r="G308" t="str">
            <v>Stång PlattKlippt</v>
          </cell>
          <cell r="H308" t="str">
            <v>Övrigt</v>
          </cell>
          <cell r="I308">
            <v>26.9</v>
          </cell>
          <cell r="J308">
            <v>1</v>
          </cell>
          <cell r="K308" t="str">
            <v>KG</v>
          </cell>
          <cell r="L308">
            <v>79.099999999999994</v>
          </cell>
          <cell r="M308">
            <v>2.94</v>
          </cell>
          <cell r="N308">
            <v>52.199999999999996</v>
          </cell>
          <cell r="O308">
            <v>0.65992414664981036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1.2349926719204567</v>
          </cell>
          <cell r="V308">
            <v>26.9</v>
          </cell>
          <cell r="W308">
            <v>79.100000000000009</v>
          </cell>
          <cell r="X308">
            <v>79.118110671513577</v>
          </cell>
          <cell r="Y308">
            <v>0</v>
          </cell>
          <cell r="Z308">
            <v>2.9405204460966545</v>
          </cell>
          <cell r="AA308">
            <v>52.20000000000001</v>
          </cell>
          <cell r="AB308">
            <v>0.65992414664981047</v>
          </cell>
        </row>
        <row r="309">
          <cell r="A309">
            <v>17924</v>
          </cell>
          <cell r="B309" t="str">
            <v>RFR PLATTSTÅNG KLIPPT EN 1.4301/4307    70 X 10 MM</v>
          </cell>
          <cell r="C309" t="str">
            <v>301002003313</v>
          </cell>
          <cell r="D309">
            <v>5.46</v>
          </cell>
          <cell r="E309">
            <v>32.76</v>
          </cell>
          <cell r="F309">
            <v>3303</v>
          </cell>
          <cell r="G309" t="str">
            <v>Stång PlattKlippt</v>
          </cell>
          <cell r="H309" t="str">
            <v>Övrigt</v>
          </cell>
          <cell r="I309">
            <v>26.9</v>
          </cell>
          <cell r="J309">
            <v>1</v>
          </cell>
          <cell r="K309" t="str">
            <v>KG</v>
          </cell>
          <cell r="L309">
            <v>79.099999999999994</v>
          </cell>
          <cell r="M309">
            <v>2.94</v>
          </cell>
          <cell r="N309">
            <v>52.199999999999996</v>
          </cell>
          <cell r="O309">
            <v>0.65992414664981036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1.2349926719204567</v>
          </cell>
          <cell r="V309">
            <v>26.9</v>
          </cell>
          <cell r="W309">
            <v>79.100000000000009</v>
          </cell>
          <cell r="X309">
            <v>79.118110671513577</v>
          </cell>
          <cell r="Y309">
            <v>0</v>
          </cell>
          <cell r="Z309">
            <v>2.9405204460966545</v>
          </cell>
          <cell r="AA309">
            <v>52.20000000000001</v>
          </cell>
          <cell r="AB309">
            <v>0.65992414664981047</v>
          </cell>
        </row>
        <row r="310">
          <cell r="A310">
            <v>85025</v>
          </cell>
          <cell r="B310" t="str">
            <v>RFR PLATTSTÅNG KLIPPT EN 1.4301/4307    40 X 5 MM</v>
          </cell>
          <cell r="C310" t="str">
            <v>301002003313</v>
          </cell>
          <cell r="D310">
            <v>1.56</v>
          </cell>
          <cell r="E310">
            <v>9.36</v>
          </cell>
          <cell r="F310">
            <v>3303</v>
          </cell>
          <cell r="G310" t="str">
            <v>Stång PlattKlippt</v>
          </cell>
          <cell r="H310" t="str">
            <v>Övrigt</v>
          </cell>
          <cell r="I310">
            <v>26.9</v>
          </cell>
          <cell r="J310">
            <v>1</v>
          </cell>
          <cell r="K310" t="str">
            <v>KG</v>
          </cell>
          <cell r="L310">
            <v>79.099999999999994</v>
          </cell>
          <cell r="M310">
            <v>2.94</v>
          </cell>
          <cell r="N310">
            <v>52.199999999999996</v>
          </cell>
          <cell r="O310">
            <v>0.65992414664981036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1.2349926719204567</v>
          </cell>
          <cell r="V310">
            <v>26.9</v>
          </cell>
          <cell r="W310">
            <v>79.100000000000009</v>
          </cell>
          <cell r="X310">
            <v>79.118110671513577</v>
          </cell>
          <cell r="Y310">
            <v>0</v>
          </cell>
          <cell r="Z310">
            <v>2.9405204460966545</v>
          </cell>
          <cell r="AA310">
            <v>52.20000000000001</v>
          </cell>
          <cell r="AB310">
            <v>0.65992414664981047</v>
          </cell>
        </row>
        <row r="311">
          <cell r="A311">
            <v>30931</v>
          </cell>
          <cell r="B311" t="str">
            <v>RFR PLATTSTÅNG KLIPPT EN 1.4301/4307    25 X 5 MM</v>
          </cell>
          <cell r="C311" t="str">
            <v>301002003313</v>
          </cell>
          <cell r="D311">
            <v>0.98</v>
          </cell>
          <cell r="E311">
            <v>5.9</v>
          </cell>
          <cell r="F311">
            <v>3303</v>
          </cell>
          <cell r="G311" t="str">
            <v>Stång PlattKlippt</v>
          </cell>
          <cell r="H311" t="str">
            <v>Övrigt</v>
          </cell>
          <cell r="I311">
            <v>26.9</v>
          </cell>
          <cell r="J311">
            <v>1</v>
          </cell>
          <cell r="K311" t="str">
            <v>KG</v>
          </cell>
          <cell r="L311">
            <v>79.099999999999994</v>
          </cell>
          <cell r="M311">
            <v>2.94</v>
          </cell>
          <cell r="N311">
            <v>52.199999999999996</v>
          </cell>
          <cell r="O311">
            <v>0.65992414664981036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1.2349926719204567</v>
          </cell>
          <cell r="V311">
            <v>26.9</v>
          </cell>
          <cell r="W311">
            <v>79.100000000000009</v>
          </cell>
          <cell r="X311">
            <v>79.118110671513577</v>
          </cell>
          <cell r="Y311">
            <v>0</v>
          </cell>
          <cell r="Z311">
            <v>2.9405204460966545</v>
          </cell>
          <cell r="AA311">
            <v>52.20000000000001</v>
          </cell>
          <cell r="AB311">
            <v>0.65992414664981047</v>
          </cell>
        </row>
        <row r="312">
          <cell r="A312">
            <v>30933</v>
          </cell>
          <cell r="B312" t="str">
            <v>RFR PLATTSTÅNG KLIPPT EN 1.4301/4307    40 X 8 MM</v>
          </cell>
          <cell r="C312" t="str">
            <v>301002003313</v>
          </cell>
          <cell r="D312">
            <v>2.5</v>
          </cell>
          <cell r="E312">
            <v>15</v>
          </cell>
          <cell r="F312">
            <v>3303</v>
          </cell>
          <cell r="G312" t="str">
            <v>Stång PlattKlippt</v>
          </cell>
          <cell r="H312" t="str">
            <v>Övrigt</v>
          </cell>
          <cell r="I312">
            <v>26.9</v>
          </cell>
          <cell r="J312">
            <v>1</v>
          </cell>
          <cell r="K312" t="str">
            <v>KG</v>
          </cell>
          <cell r="L312">
            <v>79.099999999999994</v>
          </cell>
          <cell r="M312">
            <v>2.94</v>
          </cell>
          <cell r="N312">
            <v>52.199999999999996</v>
          </cell>
          <cell r="O312">
            <v>0.65992414664981036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1.2349926719204567</v>
          </cell>
          <cell r="V312">
            <v>26.9</v>
          </cell>
          <cell r="W312">
            <v>79.100000000000009</v>
          </cell>
          <cell r="X312">
            <v>79.118110671513577</v>
          </cell>
          <cell r="Y312">
            <v>0</v>
          </cell>
          <cell r="Z312">
            <v>2.9405204460966545</v>
          </cell>
          <cell r="AA312">
            <v>52.20000000000001</v>
          </cell>
          <cell r="AB312">
            <v>0.65992414664981047</v>
          </cell>
        </row>
        <row r="313">
          <cell r="A313">
            <v>26964</v>
          </cell>
          <cell r="B313" t="str">
            <v>RFR PLATTSTÅNG KLIPPT EN 1.4301/4307    100 X 10 MM</v>
          </cell>
          <cell r="C313" t="str">
            <v>301002003313</v>
          </cell>
          <cell r="D313">
            <v>7.85</v>
          </cell>
          <cell r="E313">
            <v>47.1</v>
          </cell>
          <cell r="F313">
            <v>3303</v>
          </cell>
          <cell r="G313" t="str">
            <v>Stång PlattKlippt</v>
          </cell>
          <cell r="H313" t="str">
            <v>Övrigt</v>
          </cell>
          <cell r="I313">
            <v>26.9</v>
          </cell>
          <cell r="J313">
            <v>1</v>
          </cell>
          <cell r="K313" t="str">
            <v>KG</v>
          </cell>
          <cell r="L313">
            <v>79.099999999999994</v>
          </cell>
          <cell r="M313">
            <v>2.94</v>
          </cell>
          <cell r="N313">
            <v>52.199999999999996</v>
          </cell>
          <cell r="O313">
            <v>0.65992414664981036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1.2349926719204567</v>
          </cell>
          <cell r="V313">
            <v>26.9</v>
          </cell>
          <cell r="W313">
            <v>79.100000000000009</v>
          </cell>
          <cell r="X313">
            <v>79.118110671513577</v>
          </cell>
          <cell r="Y313">
            <v>0</v>
          </cell>
          <cell r="Z313">
            <v>2.9405204460966545</v>
          </cell>
          <cell r="AA313">
            <v>52.20000000000001</v>
          </cell>
          <cell r="AB313">
            <v>0.65992414664981047</v>
          </cell>
        </row>
        <row r="314">
          <cell r="A314">
            <v>44518</v>
          </cell>
          <cell r="B314" t="str">
            <v>RFR PLATTSTÅNG KLIPPT EN 1.4301/4307    30 X 5 MM</v>
          </cell>
          <cell r="C314" t="str">
            <v>301002003313</v>
          </cell>
          <cell r="D314">
            <v>1.17</v>
          </cell>
          <cell r="E314">
            <v>7.02</v>
          </cell>
          <cell r="F314">
            <v>3303</v>
          </cell>
          <cell r="G314" t="str">
            <v>Stång PlattKlippt</v>
          </cell>
          <cell r="H314" t="str">
            <v>Övrigt</v>
          </cell>
          <cell r="I314">
            <v>26.9</v>
          </cell>
          <cell r="J314">
            <v>1</v>
          </cell>
          <cell r="K314" t="str">
            <v>KG</v>
          </cell>
          <cell r="L314">
            <v>79.099999999999994</v>
          </cell>
          <cell r="M314">
            <v>2.94</v>
          </cell>
          <cell r="N314">
            <v>52.199999999999996</v>
          </cell>
          <cell r="O314">
            <v>0.65992414664981036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1.2349926719204567</v>
          </cell>
          <cell r="V314">
            <v>26.9</v>
          </cell>
          <cell r="W314">
            <v>79.100000000000009</v>
          </cell>
          <cell r="X314">
            <v>79.118110671513577</v>
          </cell>
          <cell r="Y314">
            <v>0</v>
          </cell>
          <cell r="Z314">
            <v>2.9405204460966545</v>
          </cell>
          <cell r="AA314">
            <v>52.20000000000001</v>
          </cell>
          <cell r="AB314">
            <v>0.65992414664981047</v>
          </cell>
        </row>
        <row r="315">
          <cell r="A315">
            <v>11221</v>
          </cell>
          <cell r="B315" t="str">
            <v>RFR PLATTSTÅNG VALSAD EN 1.4301/4307 GL 50 X 20 MM</v>
          </cell>
          <cell r="C315" t="str">
            <v>301002003314</v>
          </cell>
          <cell r="D315">
            <v>7.8</v>
          </cell>
          <cell r="E315">
            <v>46.8</v>
          </cell>
          <cell r="F315">
            <v>3301</v>
          </cell>
          <cell r="G315" t="str">
            <v>Stång PlattValsad Rund Fyrkant Sexkant</v>
          </cell>
          <cell r="H315" t="str">
            <v>Stång</v>
          </cell>
          <cell r="I315">
            <v>16</v>
          </cell>
          <cell r="J315">
            <v>1</v>
          </cell>
          <cell r="K315" t="str">
            <v>KG</v>
          </cell>
          <cell r="L315">
            <v>45.75</v>
          </cell>
          <cell r="M315">
            <v>2.86</v>
          </cell>
          <cell r="N315">
            <v>29.75</v>
          </cell>
          <cell r="O315">
            <v>0.65027322404371579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1.0913923961685081</v>
          </cell>
          <cell r="V315">
            <v>16</v>
          </cell>
          <cell r="W315">
            <v>45.75</v>
          </cell>
          <cell r="X315">
            <v>45.745969775155871</v>
          </cell>
          <cell r="Y315">
            <v>0</v>
          </cell>
          <cell r="Z315">
            <v>2.859375</v>
          </cell>
          <cell r="AA315">
            <v>29.75</v>
          </cell>
          <cell r="AB315">
            <v>0.65027322404371579</v>
          </cell>
        </row>
        <row r="316">
          <cell r="A316">
            <v>98090</v>
          </cell>
          <cell r="B316" t="str">
            <v>RFR PLATTSTÅNG VALSAD EN 1.4301/4307 GL 30 X 10 MM</v>
          </cell>
          <cell r="C316" t="str">
            <v>301002003314</v>
          </cell>
          <cell r="D316">
            <v>2.34</v>
          </cell>
          <cell r="E316">
            <v>14</v>
          </cell>
          <cell r="F316">
            <v>3301</v>
          </cell>
          <cell r="G316" t="str">
            <v>Stång PlattValsad Rund Fyrkant Sexkant</v>
          </cell>
          <cell r="H316" t="str">
            <v>Stång</v>
          </cell>
          <cell r="I316">
            <v>16.5</v>
          </cell>
          <cell r="J316">
            <v>1</v>
          </cell>
          <cell r="K316" t="str">
            <v>KG</v>
          </cell>
          <cell r="L316">
            <v>47.2</v>
          </cell>
          <cell r="M316">
            <v>2.86</v>
          </cell>
          <cell r="N316">
            <v>30.700000000000003</v>
          </cell>
          <cell r="O316">
            <v>0.65042372881355937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1.0913923961685081</v>
          </cell>
          <cell r="V316">
            <v>16.5</v>
          </cell>
          <cell r="W316">
            <v>47.2</v>
          </cell>
          <cell r="X316">
            <v>47.175531330629489</v>
          </cell>
          <cell r="Y316">
            <v>0</v>
          </cell>
          <cell r="Z316">
            <v>2.8606060606060608</v>
          </cell>
          <cell r="AA316">
            <v>30.700000000000003</v>
          </cell>
          <cell r="AB316">
            <v>0.65042372881355937</v>
          </cell>
        </row>
        <row r="317">
          <cell r="A317">
            <v>95279</v>
          </cell>
          <cell r="B317" t="str">
            <v>RFR PLATTSTÅNG VALSAD EN 1.4301/4307 GL 40 X 20 MM</v>
          </cell>
          <cell r="C317" t="str">
            <v>301002003314</v>
          </cell>
          <cell r="D317">
            <v>6.24</v>
          </cell>
          <cell r="E317">
            <v>37.44</v>
          </cell>
          <cell r="F317">
            <v>3301</v>
          </cell>
          <cell r="G317" t="str">
            <v>Stång PlattValsad Rund Fyrkant Sexkant</v>
          </cell>
          <cell r="H317" t="str">
            <v>Stång</v>
          </cell>
          <cell r="I317">
            <v>16</v>
          </cell>
          <cell r="J317">
            <v>1</v>
          </cell>
          <cell r="K317" t="str">
            <v>KG</v>
          </cell>
          <cell r="L317">
            <v>45.75</v>
          </cell>
          <cell r="M317">
            <v>2.86</v>
          </cell>
          <cell r="N317">
            <v>29.75</v>
          </cell>
          <cell r="O317">
            <v>0.65027322404371579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1.0913923961685081</v>
          </cell>
          <cell r="V317">
            <v>16</v>
          </cell>
          <cell r="W317">
            <v>45.75</v>
          </cell>
          <cell r="X317">
            <v>45.745969775155871</v>
          </cell>
          <cell r="Y317">
            <v>0</v>
          </cell>
          <cell r="Z317">
            <v>2.859375</v>
          </cell>
          <cell r="AA317">
            <v>29.75</v>
          </cell>
          <cell r="AB317">
            <v>0.65027322404371579</v>
          </cell>
        </row>
        <row r="318">
          <cell r="A318">
            <v>326997</v>
          </cell>
          <cell r="B318" t="str">
            <v>RFR PLATTSTÅNG VALSAD EN 1.4301/4307 GL 150 X 15 MM</v>
          </cell>
          <cell r="C318" t="str">
            <v>301002003314</v>
          </cell>
          <cell r="D318">
            <v>17.66</v>
          </cell>
          <cell r="E318">
            <v>106</v>
          </cell>
          <cell r="F318">
            <v>3301</v>
          </cell>
          <cell r="G318" t="str">
            <v>Stång PlattValsad Rund Fyrkant Sexkant</v>
          </cell>
          <cell r="H318" t="str">
            <v>Stång</v>
          </cell>
          <cell r="I318">
            <v>16.399999999999999</v>
          </cell>
          <cell r="J318">
            <v>1</v>
          </cell>
          <cell r="K318" t="str">
            <v>KG</v>
          </cell>
          <cell r="L318">
            <v>46.9</v>
          </cell>
          <cell r="M318">
            <v>2.86</v>
          </cell>
          <cell r="N318">
            <v>30.5</v>
          </cell>
          <cell r="O318">
            <v>0.65031982942430711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1.0913923961685081</v>
          </cell>
          <cell r="V318">
            <v>16.399999999999999</v>
          </cell>
          <cell r="W318">
            <v>46.900000000000006</v>
          </cell>
          <cell r="X318">
            <v>46.889619019534763</v>
          </cell>
          <cell r="Y318">
            <v>0</v>
          </cell>
          <cell r="Z318">
            <v>2.8597560975609762</v>
          </cell>
          <cell r="AA318">
            <v>30.500000000000007</v>
          </cell>
          <cell r="AB318">
            <v>0.65031982942430711</v>
          </cell>
        </row>
        <row r="319">
          <cell r="A319">
            <v>24311</v>
          </cell>
          <cell r="B319" t="str">
            <v>RFR PLATTSTÅNG VALSAD EN 1.4301/4307 GL 30 X 20 MM</v>
          </cell>
          <cell r="C319" t="str">
            <v>301002003314</v>
          </cell>
          <cell r="D319">
            <v>4.7</v>
          </cell>
          <cell r="E319">
            <v>28.2</v>
          </cell>
          <cell r="F319">
            <v>3301</v>
          </cell>
          <cell r="G319" t="str">
            <v>Stång PlattValsad Rund Fyrkant Sexkant</v>
          </cell>
          <cell r="H319" t="str">
            <v>Stång</v>
          </cell>
          <cell r="I319">
            <v>17</v>
          </cell>
          <cell r="J319">
            <v>1</v>
          </cell>
          <cell r="K319" t="str">
            <v>KG</v>
          </cell>
          <cell r="L319">
            <v>48.6</v>
          </cell>
          <cell r="M319">
            <v>2.86</v>
          </cell>
          <cell r="N319">
            <v>31.6</v>
          </cell>
          <cell r="O319">
            <v>0.65020576131687247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1.0913923961685081</v>
          </cell>
          <cell r="V319">
            <v>17</v>
          </cell>
          <cell r="W319">
            <v>48.6</v>
          </cell>
          <cell r="X319">
            <v>48.605092886103115</v>
          </cell>
          <cell r="Y319">
            <v>0</v>
          </cell>
          <cell r="Z319">
            <v>2.8588235294117648</v>
          </cell>
          <cell r="AA319">
            <v>31.6</v>
          </cell>
          <cell r="AB319">
            <v>0.65020576131687247</v>
          </cell>
        </row>
        <row r="320">
          <cell r="A320">
            <v>78044</v>
          </cell>
          <cell r="B320" t="str">
            <v>RFR PLATTSTÅNG VALSAD EN 1.4301/4307 GL 40 X 15 MM</v>
          </cell>
          <cell r="C320" t="str">
            <v>301002003314</v>
          </cell>
          <cell r="D320">
            <v>4.68</v>
          </cell>
          <cell r="E320">
            <v>28</v>
          </cell>
          <cell r="F320">
            <v>3301</v>
          </cell>
          <cell r="G320" t="str">
            <v>Stång PlattValsad Rund Fyrkant Sexkant</v>
          </cell>
          <cell r="H320" t="str">
            <v>Stång</v>
          </cell>
          <cell r="I320">
            <v>16</v>
          </cell>
          <cell r="J320">
            <v>1</v>
          </cell>
          <cell r="K320" t="str">
            <v>KG</v>
          </cell>
          <cell r="L320">
            <v>45.75</v>
          </cell>
          <cell r="M320">
            <v>2.86</v>
          </cell>
          <cell r="N320">
            <v>29.75</v>
          </cell>
          <cell r="O320">
            <v>0.65027322404371579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1.0913923961685081</v>
          </cell>
          <cell r="V320">
            <v>16</v>
          </cell>
          <cell r="W320">
            <v>45.75</v>
          </cell>
          <cell r="X320">
            <v>45.745969775155871</v>
          </cell>
          <cell r="Y320">
            <v>0</v>
          </cell>
          <cell r="Z320">
            <v>2.859375</v>
          </cell>
          <cell r="AA320">
            <v>29.75</v>
          </cell>
          <cell r="AB320">
            <v>0.65027322404371579</v>
          </cell>
        </row>
        <row r="321">
          <cell r="A321">
            <v>83691</v>
          </cell>
          <cell r="B321" t="str">
            <v>RFR PLATTSTÅNG VALSAD EN 1.4301/4307 GL 50 X 15 MM</v>
          </cell>
          <cell r="C321" t="str">
            <v>301002003314</v>
          </cell>
          <cell r="D321">
            <v>5.85</v>
          </cell>
          <cell r="E321">
            <v>35.1</v>
          </cell>
          <cell r="F321">
            <v>3301</v>
          </cell>
          <cell r="G321" t="str">
            <v>Stång PlattValsad Rund Fyrkant Sexkant</v>
          </cell>
          <cell r="H321" t="str">
            <v>Stång</v>
          </cell>
          <cell r="I321">
            <v>16</v>
          </cell>
          <cell r="J321">
            <v>1</v>
          </cell>
          <cell r="K321" t="str">
            <v>KG</v>
          </cell>
          <cell r="L321">
            <v>45.75</v>
          </cell>
          <cell r="M321">
            <v>2.86</v>
          </cell>
          <cell r="N321">
            <v>29.75</v>
          </cell>
          <cell r="O321">
            <v>0.65027322404371579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1.0913923961685081</v>
          </cell>
          <cell r="V321">
            <v>16</v>
          </cell>
          <cell r="W321">
            <v>45.75</v>
          </cell>
          <cell r="X321">
            <v>45.745969775155871</v>
          </cell>
          <cell r="Y321">
            <v>0</v>
          </cell>
          <cell r="Z321">
            <v>2.859375</v>
          </cell>
          <cell r="AA321">
            <v>29.75</v>
          </cell>
          <cell r="AB321">
            <v>0.65027322404371579</v>
          </cell>
        </row>
        <row r="322">
          <cell r="A322">
            <v>29632</v>
          </cell>
          <cell r="B322" t="str">
            <v>RFR PLATTSTÅNG VALSAD EN 1.4301/4307 GL 100 X 20 MM</v>
          </cell>
          <cell r="C322" t="str">
            <v>301002003314</v>
          </cell>
          <cell r="D322">
            <v>15.6</v>
          </cell>
          <cell r="E322">
            <v>93.6</v>
          </cell>
          <cell r="F322">
            <v>3301</v>
          </cell>
          <cell r="G322" t="str">
            <v>Stång PlattValsad Rund Fyrkant Sexkant</v>
          </cell>
          <cell r="H322" t="str">
            <v>Stång</v>
          </cell>
          <cell r="I322">
            <v>16.399999999999999</v>
          </cell>
          <cell r="J322">
            <v>1</v>
          </cell>
          <cell r="K322" t="str">
            <v>KG</v>
          </cell>
          <cell r="L322">
            <v>46.9</v>
          </cell>
          <cell r="M322">
            <v>2.86</v>
          </cell>
          <cell r="N322">
            <v>30.5</v>
          </cell>
          <cell r="O322">
            <v>0.65031982942430711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1.0913923961685081</v>
          </cell>
          <cell r="V322">
            <v>16.399999999999999</v>
          </cell>
          <cell r="W322">
            <v>46.900000000000006</v>
          </cell>
          <cell r="X322">
            <v>46.889619019534763</v>
          </cell>
          <cell r="Y322">
            <v>0</v>
          </cell>
          <cell r="Z322">
            <v>2.8597560975609762</v>
          </cell>
          <cell r="AA322">
            <v>30.500000000000007</v>
          </cell>
          <cell r="AB322">
            <v>0.65031982942430711</v>
          </cell>
        </row>
        <row r="323">
          <cell r="A323">
            <v>49570</v>
          </cell>
          <cell r="B323" t="str">
            <v>RFR PLATTSTÅNG VALSAD EN 1.4301/4307 GL 20 X 8 MM</v>
          </cell>
          <cell r="C323" t="str">
            <v>301002003314</v>
          </cell>
          <cell r="D323">
            <v>1.3</v>
          </cell>
          <cell r="E323">
            <v>6.5</v>
          </cell>
          <cell r="F323">
            <v>3301</v>
          </cell>
          <cell r="G323" t="str">
            <v>Stång PlattValsad Rund Fyrkant Sexkant</v>
          </cell>
          <cell r="H323" t="str">
            <v>Stång</v>
          </cell>
          <cell r="I323">
            <v>17.600000000000001</v>
          </cell>
          <cell r="J323">
            <v>1</v>
          </cell>
          <cell r="K323" t="str">
            <v>KG</v>
          </cell>
          <cell r="L323">
            <v>50.3</v>
          </cell>
          <cell r="M323">
            <v>2.86</v>
          </cell>
          <cell r="N323">
            <v>32.699999999999996</v>
          </cell>
          <cell r="O323">
            <v>0.6500994035785288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1.0913923961685081</v>
          </cell>
          <cell r="V323">
            <v>17.600000000000001</v>
          </cell>
          <cell r="W323">
            <v>50.300000000000004</v>
          </cell>
          <cell r="X323">
            <v>50.320566752671461</v>
          </cell>
          <cell r="Y323">
            <v>0</v>
          </cell>
          <cell r="Z323">
            <v>2.8579545454545454</v>
          </cell>
          <cell r="AA323">
            <v>32.700000000000003</v>
          </cell>
          <cell r="AB323">
            <v>0.6500994035785288</v>
          </cell>
        </row>
        <row r="324">
          <cell r="A324">
            <v>48053</v>
          </cell>
          <cell r="B324" t="str">
            <v>RFR PLATTSTÅNG VALSAD EN 1.4301/4307 GL 70 X 20 MM</v>
          </cell>
          <cell r="C324" t="str">
            <v>301002003314</v>
          </cell>
          <cell r="D324">
            <v>11</v>
          </cell>
          <cell r="E324">
            <v>55</v>
          </cell>
          <cell r="F324">
            <v>3301</v>
          </cell>
          <cell r="G324" t="str">
            <v>Stång PlattValsad Rund Fyrkant Sexkant</v>
          </cell>
          <cell r="H324" t="str">
            <v>Stång</v>
          </cell>
          <cell r="I324">
            <v>16</v>
          </cell>
          <cell r="J324">
            <v>1</v>
          </cell>
          <cell r="K324" t="str">
            <v>KG</v>
          </cell>
          <cell r="L324">
            <v>45.75</v>
          </cell>
          <cell r="M324">
            <v>2.86</v>
          </cell>
          <cell r="N324">
            <v>29.75</v>
          </cell>
          <cell r="O324">
            <v>0.65027322404371579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1.0913923961685081</v>
          </cell>
          <cell r="V324">
            <v>16</v>
          </cell>
          <cell r="W324">
            <v>45.75</v>
          </cell>
          <cell r="X324">
            <v>45.745969775155871</v>
          </cell>
          <cell r="Y324">
            <v>0</v>
          </cell>
          <cell r="Z324">
            <v>2.859375</v>
          </cell>
          <cell r="AA324">
            <v>29.75</v>
          </cell>
          <cell r="AB324">
            <v>0.65027322404371579</v>
          </cell>
        </row>
        <row r="325">
          <cell r="A325">
            <v>52951</v>
          </cell>
          <cell r="B325" t="str">
            <v>RFR PLATTSTÅNG VALSAD EN 1.4301/4307 GL 50 X 25 MM</v>
          </cell>
          <cell r="C325" t="str">
            <v>301002003314</v>
          </cell>
          <cell r="D325">
            <v>9.8000000000000007</v>
          </cell>
          <cell r="E325">
            <v>58.8</v>
          </cell>
          <cell r="F325">
            <v>3301</v>
          </cell>
          <cell r="G325" t="str">
            <v>Stång PlattValsad Rund Fyrkant Sexkant</v>
          </cell>
          <cell r="H325" t="str">
            <v>Stång</v>
          </cell>
          <cell r="I325">
            <v>16</v>
          </cell>
          <cell r="J325">
            <v>1</v>
          </cell>
          <cell r="K325" t="str">
            <v>KG</v>
          </cell>
          <cell r="L325">
            <v>45.75</v>
          </cell>
          <cell r="M325">
            <v>2.86</v>
          </cell>
          <cell r="N325">
            <v>29.75</v>
          </cell>
          <cell r="O325">
            <v>0.65027322404371579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1.0913923961685081</v>
          </cell>
          <cell r="V325">
            <v>16</v>
          </cell>
          <cell r="W325">
            <v>45.75</v>
          </cell>
          <cell r="X325">
            <v>45.745969775155871</v>
          </cell>
          <cell r="Y325">
            <v>0</v>
          </cell>
          <cell r="Z325">
            <v>2.859375</v>
          </cell>
          <cell r="AA325">
            <v>29.75</v>
          </cell>
          <cell r="AB325">
            <v>0.65027322404371579</v>
          </cell>
        </row>
        <row r="326">
          <cell r="A326">
            <v>74290</v>
          </cell>
          <cell r="B326" t="str">
            <v>RFR PLATTSTÅNG VALSAD EN 1.4301/4307 GL 20 X 10 MM</v>
          </cell>
          <cell r="C326" t="str">
            <v>301002003314</v>
          </cell>
          <cell r="D326">
            <v>1.6</v>
          </cell>
          <cell r="E326">
            <v>9.6</v>
          </cell>
          <cell r="F326">
            <v>3301</v>
          </cell>
          <cell r="G326" t="str">
            <v>Stång PlattValsad Rund Fyrkant Sexkant</v>
          </cell>
          <cell r="H326" t="str">
            <v>Stång</v>
          </cell>
          <cell r="I326">
            <v>17.600000000000001</v>
          </cell>
          <cell r="J326">
            <v>1</v>
          </cell>
          <cell r="K326" t="str">
            <v>KG</v>
          </cell>
          <cell r="L326">
            <v>50.3</v>
          </cell>
          <cell r="M326">
            <v>2.86</v>
          </cell>
          <cell r="N326">
            <v>32.699999999999996</v>
          </cell>
          <cell r="O326">
            <v>0.6500994035785288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1.0913923961685081</v>
          </cell>
          <cell r="V326">
            <v>17.600000000000001</v>
          </cell>
          <cell r="W326">
            <v>50.300000000000004</v>
          </cell>
          <cell r="X326">
            <v>50.320566752671461</v>
          </cell>
          <cell r="Y326">
            <v>0</v>
          </cell>
          <cell r="Z326">
            <v>2.8579545454545454</v>
          </cell>
          <cell r="AA326">
            <v>32.700000000000003</v>
          </cell>
          <cell r="AB326">
            <v>0.6500994035785288</v>
          </cell>
        </row>
        <row r="327">
          <cell r="A327">
            <v>28147</v>
          </cell>
          <cell r="B327" t="str">
            <v>RFR PLATTSTÅNG VALSAD EN 1.4301/4307 GL 25 X 10 MM</v>
          </cell>
          <cell r="C327" t="str">
            <v>301002003314</v>
          </cell>
          <cell r="D327">
            <v>1.95</v>
          </cell>
          <cell r="E327">
            <v>11.7</v>
          </cell>
          <cell r="F327">
            <v>3301</v>
          </cell>
          <cell r="G327" t="str">
            <v>Stång PlattValsad Rund Fyrkant Sexkant</v>
          </cell>
          <cell r="H327" t="str">
            <v>Stång</v>
          </cell>
          <cell r="I327">
            <v>16.899999999999999</v>
          </cell>
          <cell r="J327">
            <v>1</v>
          </cell>
          <cell r="K327" t="str">
            <v>KG</v>
          </cell>
          <cell r="L327">
            <v>48.3</v>
          </cell>
          <cell r="M327">
            <v>2.86</v>
          </cell>
          <cell r="N327">
            <v>31.4</v>
          </cell>
          <cell r="O327">
            <v>0.65010351966873703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1.0913923961685081</v>
          </cell>
          <cell r="V327">
            <v>16.899999999999999</v>
          </cell>
          <cell r="W327">
            <v>48.300000000000004</v>
          </cell>
          <cell r="X327">
            <v>48.319180575008382</v>
          </cell>
          <cell r="Y327">
            <v>0</v>
          </cell>
          <cell r="Z327">
            <v>2.857988165680474</v>
          </cell>
          <cell r="AA327">
            <v>31.400000000000006</v>
          </cell>
          <cell r="AB327">
            <v>0.65010351966873714</v>
          </cell>
        </row>
        <row r="328">
          <cell r="A328">
            <v>27851</v>
          </cell>
          <cell r="B328" t="str">
            <v>RFR VINKELSTÅNG GL.BET. EN1.4301/4307   20 X 20 X 3 MM</v>
          </cell>
          <cell r="C328" t="str">
            <v>301002003315</v>
          </cell>
          <cell r="D328">
            <v>0.88</v>
          </cell>
          <cell r="E328">
            <v>5.28</v>
          </cell>
          <cell r="F328">
            <v>3302</v>
          </cell>
          <cell r="G328" t="str">
            <v>Stång Vinkel</v>
          </cell>
          <cell r="H328" t="str">
            <v>Stång</v>
          </cell>
          <cell r="I328">
            <v>17.3</v>
          </cell>
          <cell r="J328">
            <v>1</v>
          </cell>
          <cell r="K328" t="str">
            <v>KG</v>
          </cell>
          <cell r="L328">
            <v>53.45</v>
          </cell>
          <cell r="M328">
            <v>3.09</v>
          </cell>
          <cell r="N328">
            <v>36.150000000000006</v>
          </cell>
          <cell r="O328">
            <v>0.67633302151543506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1.0883018867924528</v>
          </cell>
          <cell r="V328">
            <v>17.3</v>
          </cell>
          <cell r="W328">
            <v>53.45</v>
          </cell>
          <cell r="X328">
            <v>53.425045598091515</v>
          </cell>
          <cell r="Y328">
            <v>0</v>
          </cell>
          <cell r="Z328">
            <v>3.0895953757225434</v>
          </cell>
          <cell r="AA328">
            <v>36.150000000000006</v>
          </cell>
          <cell r="AB328">
            <v>0.67633302151543506</v>
          </cell>
        </row>
        <row r="329">
          <cell r="A329">
            <v>50911</v>
          </cell>
          <cell r="B329" t="str">
            <v>RFR VINKELSTÅNG GL.BET. EN 1.4301/4307  60 X 60 X 6 MM</v>
          </cell>
          <cell r="C329" t="str">
            <v>301002003315</v>
          </cell>
          <cell r="D329">
            <v>5.42</v>
          </cell>
          <cell r="E329">
            <v>32.520000000000003</v>
          </cell>
          <cell r="F329">
            <v>3302</v>
          </cell>
          <cell r="G329" t="str">
            <v>Stång Vinkel</v>
          </cell>
          <cell r="H329" t="str">
            <v>Stång</v>
          </cell>
          <cell r="I329">
            <v>13.1</v>
          </cell>
          <cell r="J329">
            <v>1</v>
          </cell>
          <cell r="K329" t="str">
            <v>KG</v>
          </cell>
          <cell r="L329">
            <v>40.450000000000003</v>
          </cell>
          <cell r="M329">
            <v>3.09</v>
          </cell>
          <cell r="N329">
            <v>27.35</v>
          </cell>
          <cell r="O329">
            <v>0.67614338689740416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1.0883018867924528</v>
          </cell>
          <cell r="V329">
            <v>13.1</v>
          </cell>
          <cell r="W329">
            <v>40.450000000000003</v>
          </cell>
          <cell r="X329">
            <v>40.454803314161779</v>
          </cell>
          <cell r="Y329">
            <v>0</v>
          </cell>
          <cell r="Z329">
            <v>3.0877862595419852</v>
          </cell>
          <cell r="AA329">
            <v>27.35</v>
          </cell>
          <cell r="AB329">
            <v>0.67614338689740416</v>
          </cell>
        </row>
        <row r="330">
          <cell r="A330">
            <v>18986</v>
          </cell>
          <cell r="B330" t="str">
            <v>RFR VINKELSTÅNG GL.BET. EN 1.4301/4307  30 X 30 X 4 MM</v>
          </cell>
          <cell r="C330" t="str">
            <v>301002003315</v>
          </cell>
          <cell r="D330">
            <v>1.78</v>
          </cell>
          <cell r="E330">
            <v>10.68</v>
          </cell>
          <cell r="F330">
            <v>3302</v>
          </cell>
          <cell r="G330" t="str">
            <v>Stång Vinkel</v>
          </cell>
          <cell r="H330" t="str">
            <v>Stång</v>
          </cell>
          <cell r="I330">
            <v>15.8</v>
          </cell>
          <cell r="J330">
            <v>1</v>
          </cell>
          <cell r="K330" t="str">
            <v>KG</v>
          </cell>
          <cell r="L330">
            <v>48.8</v>
          </cell>
          <cell r="M330">
            <v>3.09</v>
          </cell>
          <cell r="N330">
            <v>33</v>
          </cell>
          <cell r="O330">
            <v>0.67622950819672134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1.0883018867924528</v>
          </cell>
          <cell r="V330">
            <v>15.8</v>
          </cell>
          <cell r="W330">
            <v>48.800000000000004</v>
          </cell>
          <cell r="X330">
            <v>48.792816210973754</v>
          </cell>
          <cell r="Y330">
            <v>0</v>
          </cell>
          <cell r="Z330">
            <v>3.0886075949367089</v>
          </cell>
          <cell r="AA330">
            <v>33</v>
          </cell>
          <cell r="AB330">
            <v>0.67622950819672123</v>
          </cell>
        </row>
        <row r="331">
          <cell r="A331">
            <v>47699</v>
          </cell>
          <cell r="B331" t="str">
            <v>RFR VINKELSTÅNG GL.BET. EN 1.4301/4307  50 X 50 X 5 MM</v>
          </cell>
          <cell r="C331" t="str">
            <v>301002003315</v>
          </cell>
          <cell r="D331">
            <v>3.77</v>
          </cell>
          <cell r="E331">
            <v>22.62</v>
          </cell>
          <cell r="F331">
            <v>3302</v>
          </cell>
          <cell r="G331" t="str">
            <v>Stång Vinkel</v>
          </cell>
          <cell r="H331" t="str">
            <v>Stång</v>
          </cell>
          <cell r="I331">
            <v>13.1</v>
          </cell>
          <cell r="J331">
            <v>1</v>
          </cell>
          <cell r="K331" t="str">
            <v>KG</v>
          </cell>
          <cell r="L331">
            <v>40.450000000000003</v>
          </cell>
          <cell r="M331">
            <v>3.09</v>
          </cell>
          <cell r="N331">
            <v>27.35</v>
          </cell>
          <cell r="O331">
            <v>0.67614338689740416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1.0883018867924528</v>
          </cell>
          <cell r="V331">
            <v>13.1</v>
          </cell>
          <cell r="W331">
            <v>40.450000000000003</v>
          </cell>
          <cell r="X331">
            <v>40.454803314161779</v>
          </cell>
          <cell r="Y331">
            <v>0</v>
          </cell>
          <cell r="Z331">
            <v>3.0877862595419852</v>
          </cell>
          <cell r="AA331">
            <v>27.35</v>
          </cell>
          <cell r="AB331">
            <v>0.67614338689740416</v>
          </cell>
        </row>
        <row r="332">
          <cell r="A332">
            <v>32666</v>
          </cell>
          <cell r="B332" t="str">
            <v>RFR VINKELSTÅNG GL.BET. EN1.4301/4307   25 X 25 X 3 MM</v>
          </cell>
          <cell r="C332" t="str">
            <v>301002003315</v>
          </cell>
          <cell r="D332">
            <v>1.1200000000000001</v>
          </cell>
          <cell r="E332">
            <v>6.72</v>
          </cell>
          <cell r="F332">
            <v>3302</v>
          </cell>
          <cell r="G332" t="str">
            <v>Stång Vinkel</v>
          </cell>
          <cell r="H332" t="str">
            <v>Stång</v>
          </cell>
          <cell r="I332">
            <v>17.3</v>
          </cell>
          <cell r="J332">
            <v>1</v>
          </cell>
          <cell r="K332" t="str">
            <v>KG</v>
          </cell>
          <cell r="L332">
            <v>53.45</v>
          </cell>
          <cell r="M332">
            <v>3.09</v>
          </cell>
          <cell r="N332">
            <v>36.150000000000006</v>
          </cell>
          <cell r="O332">
            <v>0.67633302151543506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1.0883018867924528</v>
          </cell>
          <cell r="V332">
            <v>17.3</v>
          </cell>
          <cell r="W332">
            <v>53.45</v>
          </cell>
          <cell r="X332">
            <v>53.425045598091515</v>
          </cell>
          <cell r="Y332">
            <v>0</v>
          </cell>
          <cell r="Z332">
            <v>3.0895953757225434</v>
          </cell>
          <cell r="AA332">
            <v>36.150000000000006</v>
          </cell>
          <cell r="AB332">
            <v>0.67633302151543506</v>
          </cell>
        </row>
        <row r="333">
          <cell r="A333">
            <v>72595</v>
          </cell>
          <cell r="B333" t="str">
            <v>RFR VINKELSTÅNG GL.BET. EN 1.4301/4307  70 X 70 X 7 MM</v>
          </cell>
          <cell r="C333" t="str">
            <v>301002003315</v>
          </cell>
          <cell r="D333">
            <v>7.38</v>
          </cell>
          <cell r="E333">
            <v>44.28</v>
          </cell>
          <cell r="F333">
            <v>3302</v>
          </cell>
          <cell r="G333" t="str">
            <v>Stång Vinkel</v>
          </cell>
          <cell r="H333" t="str">
            <v>Stång</v>
          </cell>
          <cell r="I333">
            <v>13.1</v>
          </cell>
          <cell r="J333">
            <v>1</v>
          </cell>
          <cell r="K333" t="str">
            <v>KG</v>
          </cell>
          <cell r="L333">
            <v>40.450000000000003</v>
          </cell>
          <cell r="M333">
            <v>3.09</v>
          </cell>
          <cell r="N333">
            <v>27.35</v>
          </cell>
          <cell r="O333">
            <v>0.67614338689740416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1.0883018867924528</v>
          </cell>
          <cell r="V333">
            <v>13.1</v>
          </cell>
          <cell r="W333">
            <v>40.450000000000003</v>
          </cell>
          <cell r="X333">
            <v>40.454803314161779</v>
          </cell>
          <cell r="Y333">
            <v>0</v>
          </cell>
          <cell r="Z333">
            <v>3.0877862595419852</v>
          </cell>
          <cell r="AA333">
            <v>27.35</v>
          </cell>
          <cell r="AB333">
            <v>0.67614338689740416</v>
          </cell>
        </row>
        <row r="334">
          <cell r="A334">
            <v>34918</v>
          </cell>
          <cell r="B334" t="str">
            <v>RFR VINKELSTÅNG GL.BET. EN 1.4301/4307  80 X 80 X 8 MM</v>
          </cell>
          <cell r="C334" t="str">
            <v>301002003315</v>
          </cell>
          <cell r="D334">
            <v>9.66</v>
          </cell>
          <cell r="E334">
            <v>57.96</v>
          </cell>
          <cell r="F334">
            <v>3302</v>
          </cell>
          <cell r="G334" t="str">
            <v>Stång Vinkel</v>
          </cell>
          <cell r="H334" t="str">
            <v>Stång</v>
          </cell>
          <cell r="I334">
            <v>13.1</v>
          </cell>
          <cell r="J334">
            <v>1</v>
          </cell>
          <cell r="K334" t="str">
            <v>KG</v>
          </cell>
          <cell r="L334">
            <v>40.450000000000003</v>
          </cell>
          <cell r="M334">
            <v>3.09</v>
          </cell>
          <cell r="N334">
            <v>27.35</v>
          </cell>
          <cell r="O334">
            <v>0.67614338689740416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1.0883018867924528</v>
          </cell>
          <cell r="V334">
            <v>13.1</v>
          </cell>
          <cell r="W334">
            <v>40.450000000000003</v>
          </cell>
          <cell r="X334">
            <v>40.454803314161779</v>
          </cell>
          <cell r="Y334">
            <v>0</v>
          </cell>
          <cell r="Z334">
            <v>3.0877862595419852</v>
          </cell>
          <cell r="AA334">
            <v>27.35</v>
          </cell>
          <cell r="AB334">
            <v>0.67614338689740416</v>
          </cell>
        </row>
        <row r="335">
          <cell r="A335">
            <v>44150</v>
          </cell>
          <cell r="B335" t="str">
            <v>RFR VINKELSTÅNG GL.BET. EN 1.4301/4307  100 X 100 X 10 MM</v>
          </cell>
          <cell r="C335" t="str">
            <v>301002003315</v>
          </cell>
          <cell r="D335">
            <v>15.1</v>
          </cell>
          <cell r="E335">
            <v>90.6</v>
          </cell>
          <cell r="F335">
            <v>3302</v>
          </cell>
          <cell r="G335" t="str">
            <v>Stång Vinkel</v>
          </cell>
          <cell r="H335" t="str">
            <v>Stång</v>
          </cell>
          <cell r="I335">
            <v>14.5</v>
          </cell>
          <cell r="J335">
            <v>1</v>
          </cell>
          <cell r="K335" t="str">
            <v>KG</v>
          </cell>
          <cell r="L335">
            <v>44.8</v>
          </cell>
          <cell r="M335">
            <v>3.09</v>
          </cell>
          <cell r="N335">
            <v>30.299999999999997</v>
          </cell>
          <cell r="O335">
            <v>0.6763392857142857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1.0883018867924528</v>
          </cell>
          <cell r="V335">
            <v>14.5</v>
          </cell>
          <cell r="W335">
            <v>44.800000000000004</v>
          </cell>
          <cell r="X335">
            <v>44.778217408805027</v>
          </cell>
          <cell r="Y335">
            <v>0</v>
          </cell>
          <cell r="Z335">
            <v>3.0896551724137935</v>
          </cell>
          <cell r="AA335">
            <v>30.300000000000004</v>
          </cell>
          <cell r="AB335">
            <v>0.6763392857142857</v>
          </cell>
        </row>
        <row r="336">
          <cell r="A336">
            <v>42590</v>
          </cell>
          <cell r="B336" t="str">
            <v>RFR VINKELSTÅNG GL.BET. EN 1.4301/4307  40 X 40 X 4 MM</v>
          </cell>
          <cell r="C336" t="str">
            <v>301002003315</v>
          </cell>
          <cell r="D336">
            <v>2.42</v>
          </cell>
          <cell r="E336">
            <v>14.52</v>
          </cell>
          <cell r="F336">
            <v>3302</v>
          </cell>
          <cell r="G336" t="str">
            <v>Stång Vinkel</v>
          </cell>
          <cell r="H336" t="str">
            <v>Stång</v>
          </cell>
          <cell r="I336">
            <v>13.1</v>
          </cell>
          <cell r="J336">
            <v>1</v>
          </cell>
          <cell r="K336" t="str">
            <v>KG</v>
          </cell>
          <cell r="L336">
            <v>40.450000000000003</v>
          </cell>
          <cell r="M336">
            <v>3.09</v>
          </cell>
          <cell r="N336">
            <v>27.35</v>
          </cell>
          <cell r="O336">
            <v>0.67614338689740416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1.0883018867924528</v>
          </cell>
          <cell r="V336">
            <v>13.1</v>
          </cell>
          <cell r="W336">
            <v>40.450000000000003</v>
          </cell>
          <cell r="X336">
            <v>40.454803314161779</v>
          </cell>
          <cell r="Y336">
            <v>0</v>
          </cell>
          <cell r="Z336">
            <v>3.0877862595419852</v>
          </cell>
          <cell r="AA336">
            <v>27.35</v>
          </cell>
          <cell r="AB336">
            <v>0.67614338689740416</v>
          </cell>
        </row>
        <row r="337">
          <cell r="A337">
            <v>37579</v>
          </cell>
          <cell r="B337" t="str">
            <v>RFR VINKELSTÅNG GL.BET. EN1.4301/4307   30 X 30 X 3 MM</v>
          </cell>
          <cell r="C337" t="str">
            <v>301002003315</v>
          </cell>
          <cell r="D337">
            <v>1.37</v>
          </cell>
          <cell r="E337">
            <v>8.2200000000000006</v>
          </cell>
          <cell r="F337">
            <v>3302</v>
          </cell>
          <cell r="G337" t="str">
            <v>Stång Vinkel</v>
          </cell>
          <cell r="H337" t="str">
            <v>Stång</v>
          </cell>
          <cell r="I337">
            <v>15.8</v>
          </cell>
          <cell r="J337">
            <v>1</v>
          </cell>
          <cell r="K337" t="str">
            <v>KG</v>
          </cell>
          <cell r="L337">
            <v>48.8</v>
          </cell>
          <cell r="M337">
            <v>3.09</v>
          </cell>
          <cell r="N337">
            <v>33</v>
          </cell>
          <cell r="O337">
            <v>0.67622950819672134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1.0883018867924528</v>
          </cell>
          <cell r="V337">
            <v>15.8</v>
          </cell>
          <cell r="W337">
            <v>48.800000000000004</v>
          </cell>
          <cell r="X337">
            <v>48.792816210973754</v>
          </cell>
          <cell r="Y337">
            <v>0</v>
          </cell>
          <cell r="Z337">
            <v>3.0886075949367089</v>
          </cell>
          <cell r="AA337">
            <v>33</v>
          </cell>
          <cell r="AB337">
            <v>0.67622950819672123</v>
          </cell>
        </row>
        <row r="338">
          <cell r="A338">
            <v>21398</v>
          </cell>
          <cell r="B338" t="str">
            <v>RFR RUNDSTÅNG SLIP. EN1.4301/4307       15  h9</v>
          </cell>
          <cell r="C338" t="str">
            <v>301002003316</v>
          </cell>
          <cell r="D338">
            <v>1.3</v>
          </cell>
          <cell r="E338">
            <v>3.9</v>
          </cell>
          <cell r="F338">
            <v>3301</v>
          </cell>
          <cell r="G338" t="str">
            <v>Stång PlattValsad Rund Fyrkant Sexkant</v>
          </cell>
          <cell r="H338" t="str">
            <v>Stång</v>
          </cell>
          <cell r="I338">
            <v>22.3</v>
          </cell>
          <cell r="J338">
            <v>1</v>
          </cell>
          <cell r="K338" t="str">
            <v>KG</v>
          </cell>
          <cell r="L338">
            <v>63.75</v>
          </cell>
          <cell r="M338">
            <v>2.86</v>
          </cell>
          <cell r="N338">
            <v>41.45</v>
          </cell>
          <cell r="O338">
            <v>0.65019607843137261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1.0913923961685081</v>
          </cell>
          <cell r="V338">
            <v>22.3</v>
          </cell>
          <cell r="W338">
            <v>63.75</v>
          </cell>
          <cell r="X338">
            <v>63.758445374123497</v>
          </cell>
          <cell r="Y338">
            <v>0</v>
          </cell>
          <cell r="Z338">
            <v>2.8587443946188338</v>
          </cell>
          <cell r="AA338">
            <v>41.45</v>
          </cell>
          <cell r="AB338">
            <v>0.65019607843137261</v>
          </cell>
        </row>
        <row r="339">
          <cell r="A339">
            <v>12714</v>
          </cell>
          <cell r="B339" t="str">
            <v>RFR RUNDSTÅNG SLIP. EN1.4301/4307       16 h9</v>
          </cell>
          <cell r="C339" t="str">
            <v>301002003316</v>
          </cell>
          <cell r="D339">
            <v>1.6</v>
          </cell>
          <cell r="E339">
            <v>4.8</v>
          </cell>
          <cell r="F339">
            <v>3301</v>
          </cell>
          <cell r="G339" t="str">
            <v>Stång PlattValsad Rund Fyrkant Sexkant</v>
          </cell>
          <cell r="H339" t="str">
            <v>Stång</v>
          </cell>
          <cell r="I339">
            <v>22.3</v>
          </cell>
          <cell r="J339">
            <v>1</v>
          </cell>
          <cell r="K339" t="str">
            <v>KG</v>
          </cell>
          <cell r="L339">
            <v>63.75</v>
          </cell>
          <cell r="M339">
            <v>2.86</v>
          </cell>
          <cell r="N339">
            <v>41.45</v>
          </cell>
          <cell r="O339">
            <v>0.65019607843137261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1.0913923961685081</v>
          </cell>
          <cell r="V339">
            <v>22.3</v>
          </cell>
          <cell r="W339">
            <v>63.75</v>
          </cell>
          <cell r="X339">
            <v>63.758445374123497</v>
          </cell>
          <cell r="Y339">
            <v>0</v>
          </cell>
          <cell r="Z339">
            <v>2.8587443946188338</v>
          </cell>
          <cell r="AA339">
            <v>41.45</v>
          </cell>
          <cell r="AB339">
            <v>0.65019607843137261</v>
          </cell>
        </row>
        <row r="340">
          <cell r="A340">
            <v>12411</v>
          </cell>
          <cell r="B340" t="str">
            <v>RFR RUNDSTÅNG SLIP. EN1.4301/4307       12 h9</v>
          </cell>
          <cell r="C340" t="str">
            <v>301002003316</v>
          </cell>
          <cell r="D340">
            <v>0.89</v>
          </cell>
          <cell r="E340">
            <v>2.67</v>
          </cell>
          <cell r="F340">
            <v>3301</v>
          </cell>
          <cell r="G340" t="str">
            <v>Stång PlattValsad Rund Fyrkant Sexkant</v>
          </cell>
          <cell r="H340" t="str">
            <v>Stång</v>
          </cell>
          <cell r="I340">
            <v>22.3</v>
          </cell>
          <cell r="J340">
            <v>1</v>
          </cell>
          <cell r="K340" t="str">
            <v>KG</v>
          </cell>
          <cell r="L340">
            <v>63.75</v>
          </cell>
          <cell r="M340">
            <v>2.86</v>
          </cell>
          <cell r="N340">
            <v>41.45</v>
          </cell>
          <cell r="O340">
            <v>0.65019607843137261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1.0913923961685081</v>
          </cell>
          <cell r="V340">
            <v>22.3</v>
          </cell>
          <cell r="W340">
            <v>63.75</v>
          </cell>
          <cell r="X340">
            <v>63.758445374123497</v>
          </cell>
          <cell r="Y340">
            <v>0</v>
          </cell>
          <cell r="Z340">
            <v>2.8587443946188338</v>
          </cell>
          <cell r="AA340">
            <v>41.45</v>
          </cell>
          <cell r="AB340">
            <v>0.65019607843137261</v>
          </cell>
        </row>
        <row r="341">
          <cell r="A341">
            <v>12219</v>
          </cell>
          <cell r="B341" t="str">
            <v>RFR RUNDSTÅNG SLIP. EN1.4301/4307       10 h9</v>
          </cell>
          <cell r="C341" t="str">
            <v>301002003316</v>
          </cell>
          <cell r="D341">
            <v>0.62</v>
          </cell>
          <cell r="E341">
            <v>1.86</v>
          </cell>
          <cell r="F341">
            <v>3301</v>
          </cell>
          <cell r="G341" t="str">
            <v>Stång PlattValsad Rund Fyrkant Sexkant</v>
          </cell>
          <cell r="H341" t="str">
            <v>Stång</v>
          </cell>
          <cell r="I341">
            <v>22.3</v>
          </cell>
          <cell r="J341">
            <v>1</v>
          </cell>
          <cell r="K341" t="str">
            <v>KG</v>
          </cell>
          <cell r="L341">
            <v>63.75</v>
          </cell>
          <cell r="M341">
            <v>2.86</v>
          </cell>
          <cell r="N341">
            <v>41.45</v>
          </cell>
          <cell r="O341">
            <v>0.65019607843137261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1.0913923961685081</v>
          </cell>
          <cell r="V341">
            <v>22.3</v>
          </cell>
          <cell r="W341">
            <v>63.75</v>
          </cell>
          <cell r="X341">
            <v>63.758445374123497</v>
          </cell>
          <cell r="Y341">
            <v>0</v>
          </cell>
          <cell r="Z341">
            <v>2.8587443946188338</v>
          </cell>
          <cell r="AA341">
            <v>41.45</v>
          </cell>
          <cell r="AB341">
            <v>0.65019607843137261</v>
          </cell>
        </row>
        <row r="342">
          <cell r="A342">
            <v>12035</v>
          </cell>
          <cell r="B342" t="str">
            <v>RFR RUNDSTÅNG SLIP. EN1.4301/4307        8  h9</v>
          </cell>
          <cell r="C342" t="str">
            <v>301002003316</v>
          </cell>
          <cell r="D342">
            <v>0.4</v>
          </cell>
          <cell r="E342">
            <v>1.2</v>
          </cell>
          <cell r="F342">
            <v>3301</v>
          </cell>
          <cell r="G342" t="str">
            <v>Stång PlattValsad Rund Fyrkant Sexkant</v>
          </cell>
          <cell r="H342" t="str">
            <v>Stång</v>
          </cell>
          <cell r="I342">
            <v>27.8</v>
          </cell>
          <cell r="J342">
            <v>1</v>
          </cell>
          <cell r="K342" t="str">
            <v>KG</v>
          </cell>
          <cell r="L342">
            <v>79.5</v>
          </cell>
          <cell r="M342">
            <v>2.86</v>
          </cell>
          <cell r="N342">
            <v>51.7</v>
          </cell>
          <cell r="O342">
            <v>0.65031446540880511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1.0913923961685081</v>
          </cell>
          <cell r="V342">
            <v>27.8</v>
          </cell>
          <cell r="W342">
            <v>79.5</v>
          </cell>
          <cell r="X342">
            <v>79.483622484333324</v>
          </cell>
          <cell r="Y342">
            <v>0</v>
          </cell>
          <cell r="Z342">
            <v>2.8597122302158273</v>
          </cell>
          <cell r="AA342">
            <v>51.7</v>
          </cell>
          <cell r="AB342">
            <v>0.65031446540880511</v>
          </cell>
        </row>
        <row r="343">
          <cell r="A343">
            <v>11859</v>
          </cell>
          <cell r="B343" t="str">
            <v>RFR RUNDSTÅNG SLIP. EN1.4301/4307        6  h9</v>
          </cell>
          <cell r="C343" t="str">
            <v>301002003316</v>
          </cell>
          <cell r="D343">
            <v>0.22</v>
          </cell>
          <cell r="E343">
            <v>0.66</v>
          </cell>
          <cell r="F343">
            <v>3301</v>
          </cell>
          <cell r="G343" t="str">
            <v>Stång PlattValsad Rund Fyrkant Sexkant</v>
          </cell>
          <cell r="H343" t="str">
            <v>Stång</v>
          </cell>
          <cell r="I343">
            <v>27.8</v>
          </cell>
          <cell r="J343">
            <v>1</v>
          </cell>
          <cell r="K343" t="str">
            <v>KG</v>
          </cell>
          <cell r="L343">
            <v>79.5</v>
          </cell>
          <cell r="M343">
            <v>2.86</v>
          </cell>
          <cell r="N343">
            <v>51.7</v>
          </cell>
          <cell r="O343">
            <v>0.65031446540880511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1.0913923961685081</v>
          </cell>
          <cell r="V343">
            <v>27.8</v>
          </cell>
          <cell r="W343">
            <v>79.5</v>
          </cell>
          <cell r="X343">
            <v>79.483622484333324</v>
          </cell>
          <cell r="Y343">
            <v>0</v>
          </cell>
          <cell r="Z343">
            <v>2.8597122302158273</v>
          </cell>
          <cell r="AA343">
            <v>51.7</v>
          </cell>
          <cell r="AB343">
            <v>0.65031446540880511</v>
          </cell>
        </row>
        <row r="344">
          <cell r="A344">
            <v>13854</v>
          </cell>
          <cell r="B344" t="str">
            <v>RFR RUNDSTÅNG SLIP. EN1.4301/4307       40 h9</v>
          </cell>
          <cell r="C344" t="str">
            <v>301002003316</v>
          </cell>
          <cell r="D344">
            <v>9.9</v>
          </cell>
          <cell r="E344">
            <v>29.7</v>
          </cell>
          <cell r="F344">
            <v>3301</v>
          </cell>
          <cell r="G344" t="str">
            <v>Stång PlattValsad Rund Fyrkant Sexkant</v>
          </cell>
          <cell r="H344" t="str">
            <v>Stång</v>
          </cell>
          <cell r="I344">
            <v>19.850000000000001</v>
          </cell>
          <cell r="J344">
            <v>1</v>
          </cell>
          <cell r="K344" t="str">
            <v>KG</v>
          </cell>
          <cell r="L344">
            <v>56.75</v>
          </cell>
          <cell r="M344">
            <v>2.86</v>
          </cell>
          <cell r="N344">
            <v>36.9</v>
          </cell>
          <cell r="O344">
            <v>0.65022026431718061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1.0913923961685081</v>
          </cell>
          <cell r="V344">
            <v>19.850000000000001</v>
          </cell>
          <cell r="W344">
            <v>56.75</v>
          </cell>
          <cell r="X344">
            <v>56.753593752302756</v>
          </cell>
          <cell r="Y344">
            <v>0</v>
          </cell>
          <cell r="Z344">
            <v>2.8589420654911835</v>
          </cell>
          <cell r="AA344">
            <v>36.9</v>
          </cell>
          <cell r="AB344">
            <v>0.65022026431718061</v>
          </cell>
        </row>
        <row r="345">
          <cell r="A345">
            <v>13610</v>
          </cell>
          <cell r="B345" t="str">
            <v>RFR RUNDSTÅNG SLIP. EN1.4301/4307       30 h9</v>
          </cell>
          <cell r="C345" t="str">
            <v>301002003316</v>
          </cell>
          <cell r="D345">
            <v>5.6</v>
          </cell>
          <cell r="E345">
            <v>16.8</v>
          </cell>
          <cell r="F345">
            <v>3301</v>
          </cell>
          <cell r="G345" t="str">
            <v>Stång PlattValsad Rund Fyrkant Sexkant</v>
          </cell>
          <cell r="H345" t="str">
            <v>Stång</v>
          </cell>
          <cell r="I345">
            <v>19.850000000000001</v>
          </cell>
          <cell r="J345">
            <v>1</v>
          </cell>
          <cell r="K345" t="str">
            <v>KG</v>
          </cell>
          <cell r="L345">
            <v>56.75</v>
          </cell>
          <cell r="M345">
            <v>2.86</v>
          </cell>
          <cell r="N345">
            <v>36.9</v>
          </cell>
          <cell r="O345">
            <v>0.65022026431718061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1.0913923961685081</v>
          </cell>
          <cell r="V345">
            <v>19.850000000000001</v>
          </cell>
          <cell r="W345">
            <v>56.75</v>
          </cell>
          <cell r="X345">
            <v>56.753593752302756</v>
          </cell>
          <cell r="Y345">
            <v>0</v>
          </cell>
          <cell r="Z345">
            <v>2.8589420654911835</v>
          </cell>
          <cell r="AA345">
            <v>36.9</v>
          </cell>
          <cell r="AB345">
            <v>0.65022026431718061</v>
          </cell>
        </row>
        <row r="346">
          <cell r="A346">
            <v>23318</v>
          </cell>
          <cell r="B346" t="str">
            <v>RFR RUNDSTÅNG SLIP. EN1.4301/4307       35 h9</v>
          </cell>
          <cell r="C346" t="str">
            <v>301002003316</v>
          </cell>
          <cell r="D346">
            <v>7.6</v>
          </cell>
          <cell r="E346">
            <v>22.8</v>
          </cell>
          <cell r="F346">
            <v>3301</v>
          </cell>
          <cell r="G346" t="str">
            <v>Stång PlattValsad Rund Fyrkant Sexkant</v>
          </cell>
          <cell r="H346" t="str">
            <v>Stång</v>
          </cell>
          <cell r="I346">
            <v>19.850000000000001</v>
          </cell>
          <cell r="J346">
            <v>1</v>
          </cell>
          <cell r="K346" t="str">
            <v>KG</v>
          </cell>
          <cell r="L346">
            <v>56.75</v>
          </cell>
          <cell r="M346">
            <v>2.86</v>
          </cell>
          <cell r="N346">
            <v>36.9</v>
          </cell>
          <cell r="O346">
            <v>0.65022026431718061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1.0913923961685081</v>
          </cell>
          <cell r="V346">
            <v>19.850000000000001</v>
          </cell>
          <cell r="W346">
            <v>56.75</v>
          </cell>
          <cell r="X346">
            <v>56.753593752302756</v>
          </cell>
          <cell r="Y346">
            <v>0</v>
          </cell>
          <cell r="Z346">
            <v>2.8589420654911835</v>
          </cell>
          <cell r="AA346">
            <v>36.9</v>
          </cell>
          <cell r="AB346">
            <v>0.65022026431718061</v>
          </cell>
        </row>
        <row r="347">
          <cell r="A347">
            <v>13035</v>
          </cell>
          <cell r="B347" t="str">
            <v>RFR RUNDSTÅNG SLIP. EN1.4301/4307       25 h9</v>
          </cell>
          <cell r="C347" t="str">
            <v>301002003316</v>
          </cell>
          <cell r="D347">
            <v>3.9</v>
          </cell>
          <cell r="E347">
            <v>11.7</v>
          </cell>
          <cell r="F347">
            <v>3301</v>
          </cell>
          <cell r="G347" t="str">
            <v>Stång PlattValsad Rund Fyrkant Sexkant</v>
          </cell>
          <cell r="H347" t="str">
            <v>Stång</v>
          </cell>
          <cell r="I347">
            <v>19.850000000000001</v>
          </cell>
          <cell r="J347">
            <v>1</v>
          </cell>
          <cell r="K347" t="str">
            <v>KG</v>
          </cell>
          <cell r="L347">
            <v>56.75</v>
          </cell>
          <cell r="M347">
            <v>2.86</v>
          </cell>
          <cell r="N347">
            <v>36.9</v>
          </cell>
          <cell r="O347">
            <v>0.65022026431718061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1.0913923961685081</v>
          </cell>
          <cell r="V347">
            <v>19.850000000000001</v>
          </cell>
          <cell r="W347">
            <v>56.75</v>
          </cell>
          <cell r="X347">
            <v>56.753593752302756</v>
          </cell>
          <cell r="Y347">
            <v>0</v>
          </cell>
          <cell r="Z347">
            <v>2.8589420654911835</v>
          </cell>
          <cell r="AA347">
            <v>36.9</v>
          </cell>
          <cell r="AB347">
            <v>0.65022026431718061</v>
          </cell>
        </row>
        <row r="348">
          <cell r="A348">
            <v>13979</v>
          </cell>
          <cell r="B348" t="str">
            <v>RFR RUNDSTÅNG SLIP. EN1.4301/4307       50 h9</v>
          </cell>
          <cell r="C348" t="str">
            <v>301002003316</v>
          </cell>
          <cell r="D348">
            <v>15.5</v>
          </cell>
          <cell r="E348">
            <v>46.5</v>
          </cell>
          <cell r="F348">
            <v>3301</v>
          </cell>
          <cell r="G348" t="str">
            <v>Stång PlattValsad Rund Fyrkant Sexkant</v>
          </cell>
          <cell r="H348" t="str">
            <v>Stång</v>
          </cell>
          <cell r="I348">
            <v>19.850000000000001</v>
          </cell>
          <cell r="J348">
            <v>1</v>
          </cell>
          <cell r="K348" t="str">
            <v>KG</v>
          </cell>
          <cell r="L348">
            <v>56.75</v>
          </cell>
          <cell r="M348">
            <v>2.86</v>
          </cell>
          <cell r="N348">
            <v>36.9</v>
          </cell>
          <cell r="O348">
            <v>0.65022026431718061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1.0913923961685081</v>
          </cell>
          <cell r="V348">
            <v>19.850000000000001</v>
          </cell>
          <cell r="W348">
            <v>56.75</v>
          </cell>
          <cell r="X348">
            <v>56.753593752302756</v>
          </cell>
          <cell r="Y348">
            <v>0</v>
          </cell>
          <cell r="Z348">
            <v>2.8589420654911835</v>
          </cell>
          <cell r="AA348">
            <v>36.9</v>
          </cell>
          <cell r="AB348">
            <v>0.65022026431718061</v>
          </cell>
        </row>
        <row r="349">
          <cell r="A349">
            <v>12819</v>
          </cell>
          <cell r="B349" t="str">
            <v>RFR RUNDSTÅNG SLIP. EN1.4301/4307       20  h9</v>
          </cell>
          <cell r="C349" t="str">
            <v>301002003316</v>
          </cell>
          <cell r="D349">
            <v>2.5</v>
          </cell>
          <cell r="E349">
            <v>7.5</v>
          </cell>
          <cell r="F349">
            <v>3301</v>
          </cell>
          <cell r="G349" t="str">
            <v>Stång PlattValsad Rund Fyrkant Sexkant</v>
          </cell>
          <cell r="H349" t="str">
            <v>Stång</v>
          </cell>
          <cell r="I349">
            <v>22.3</v>
          </cell>
          <cell r="J349">
            <v>1</v>
          </cell>
          <cell r="K349" t="str">
            <v>KG</v>
          </cell>
          <cell r="L349">
            <v>63.75</v>
          </cell>
          <cell r="M349">
            <v>2.86</v>
          </cell>
          <cell r="N349">
            <v>41.45</v>
          </cell>
          <cell r="O349">
            <v>0.65019607843137261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1.0913923961685081</v>
          </cell>
          <cell r="V349">
            <v>22.3</v>
          </cell>
          <cell r="W349">
            <v>63.75</v>
          </cell>
          <cell r="X349">
            <v>63.758445374123497</v>
          </cell>
          <cell r="Y349">
            <v>0</v>
          </cell>
          <cell r="Z349">
            <v>2.8587443946188338</v>
          </cell>
          <cell r="AA349">
            <v>41.45</v>
          </cell>
          <cell r="AB349">
            <v>0.65019607843137261</v>
          </cell>
        </row>
        <row r="350">
          <cell r="A350">
            <v>84629</v>
          </cell>
          <cell r="B350" t="str">
            <v>RFR FYRKANSTÅNG GL.BET. EN 1.4301/4307  12 X 12 MM</v>
          </cell>
          <cell r="C350" t="str">
            <v>301002003317</v>
          </cell>
          <cell r="D350">
            <v>1.1000000000000001</v>
          </cell>
          <cell r="E350">
            <v>5.5</v>
          </cell>
          <cell r="F350">
            <v>3301</v>
          </cell>
          <cell r="G350" t="str">
            <v>Stång PlattValsad Rund Fyrkant Sexkant</v>
          </cell>
          <cell r="H350" t="str">
            <v>Stång</v>
          </cell>
          <cell r="I350">
            <v>26.3</v>
          </cell>
          <cell r="J350">
            <v>1</v>
          </cell>
          <cell r="K350" t="str">
            <v>KG</v>
          </cell>
          <cell r="L350">
            <v>75.2</v>
          </cell>
          <cell r="M350">
            <v>2.86</v>
          </cell>
          <cell r="N350">
            <v>48.900000000000006</v>
          </cell>
          <cell r="O350">
            <v>0.6502659574468086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1.0913923961685081</v>
          </cell>
          <cell r="V350">
            <v>26.3</v>
          </cell>
          <cell r="W350">
            <v>75.2</v>
          </cell>
          <cell r="X350">
            <v>75.194937817912461</v>
          </cell>
          <cell r="Y350">
            <v>0</v>
          </cell>
          <cell r="Z350">
            <v>2.8593155893536122</v>
          </cell>
          <cell r="AA350">
            <v>48.900000000000006</v>
          </cell>
          <cell r="AB350">
            <v>0.6502659574468086</v>
          </cell>
        </row>
        <row r="351">
          <cell r="A351">
            <v>66478</v>
          </cell>
          <cell r="B351" t="str">
            <v>RFR FYRKANSTÅNG GL.BET. EN 1.4301/4307  50 X 50 MM</v>
          </cell>
          <cell r="C351" t="str">
            <v>301002003317</v>
          </cell>
          <cell r="D351">
            <v>19.600000000000001</v>
          </cell>
          <cell r="E351">
            <v>98</v>
          </cell>
          <cell r="F351">
            <v>3301</v>
          </cell>
          <cell r="G351" t="str">
            <v>Stång PlattValsad Rund Fyrkant Sexkant</v>
          </cell>
          <cell r="H351" t="str">
            <v>Stång</v>
          </cell>
          <cell r="I351">
            <v>20.8</v>
          </cell>
          <cell r="J351">
            <v>1</v>
          </cell>
          <cell r="K351" t="str">
            <v>KG</v>
          </cell>
          <cell r="L351">
            <v>59.45</v>
          </cell>
          <cell r="M351">
            <v>2.86</v>
          </cell>
          <cell r="N351">
            <v>38.650000000000006</v>
          </cell>
          <cell r="O351">
            <v>0.6501261564339782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1.0913923961685081</v>
          </cell>
          <cell r="V351">
            <v>20.8</v>
          </cell>
          <cell r="W351">
            <v>59.45</v>
          </cell>
          <cell r="X351">
            <v>59.469760707702633</v>
          </cell>
          <cell r="Y351">
            <v>0</v>
          </cell>
          <cell r="Z351">
            <v>2.8581730769230771</v>
          </cell>
          <cell r="AA351">
            <v>38.650000000000006</v>
          </cell>
          <cell r="AB351">
            <v>0.6501261564339782</v>
          </cell>
        </row>
        <row r="352">
          <cell r="A352">
            <v>61656</v>
          </cell>
          <cell r="B352" t="str">
            <v>RFR FYRKANSTÅNG GL.BET. EN 1.4301/4307  40 X 40 MM</v>
          </cell>
          <cell r="C352" t="str">
            <v>301002003317</v>
          </cell>
          <cell r="D352">
            <v>12.64</v>
          </cell>
          <cell r="E352">
            <v>63.2</v>
          </cell>
          <cell r="F352">
            <v>3301</v>
          </cell>
          <cell r="G352" t="str">
            <v>Stång PlattValsad Rund Fyrkant Sexkant</v>
          </cell>
          <cell r="H352" t="str">
            <v>Stång</v>
          </cell>
          <cell r="I352">
            <v>22.3</v>
          </cell>
          <cell r="J352">
            <v>1</v>
          </cell>
          <cell r="K352" t="str">
            <v>KG</v>
          </cell>
          <cell r="L352">
            <v>63.75</v>
          </cell>
          <cell r="M352">
            <v>2.86</v>
          </cell>
          <cell r="N352">
            <v>41.45</v>
          </cell>
          <cell r="O352">
            <v>0.65019607843137261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1.0913923961685081</v>
          </cell>
          <cell r="V352">
            <v>22.3</v>
          </cell>
          <cell r="W352">
            <v>63.75</v>
          </cell>
          <cell r="X352">
            <v>63.758445374123497</v>
          </cell>
          <cell r="Y352">
            <v>0</v>
          </cell>
          <cell r="Z352">
            <v>2.8587443946188338</v>
          </cell>
          <cell r="AA352">
            <v>41.45</v>
          </cell>
          <cell r="AB352">
            <v>0.65019607843137261</v>
          </cell>
        </row>
        <row r="353">
          <cell r="A353">
            <v>50422</v>
          </cell>
          <cell r="B353" t="str">
            <v>RFR FYRKANSTÅNG GL.BET. EN 1.4301/4307  15 X 15 MM</v>
          </cell>
          <cell r="C353" t="str">
            <v>301002003317</v>
          </cell>
          <cell r="D353">
            <v>1.8</v>
          </cell>
          <cell r="E353">
            <v>9</v>
          </cell>
          <cell r="F353">
            <v>3301</v>
          </cell>
          <cell r="G353" t="str">
            <v>Stång PlattValsad Rund Fyrkant Sexkant</v>
          </cell>
          <cell r="H353" t="str">
            <v>Stång</v>
          </cell>
          <cell r="I353">
            <v>23.8</v>
          </cell>
          <cell r="J353">
            <v>1</v>
          </cell>
          <cell r="K353" t="str">
            <v>KG</v>
          </cell>
          <cell r="L353">
            <v>68.05</v>
          </cell>
          <cell r="M353">
            <v>2.86</v>
          </cell>
          <cell r="N353">
            <v>44.25</v>
          </cell>
          <cell r="O353">
            <v>0.65025716385011023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1.0913923961685081</v>
          </cell>
          <cell r="V353">
            <v>23.8</v>
          </cell>
          <cell r="W353">
            <v>68.05</v>
          </cell>
          <cell r="X353">
            <v>68.04713004054436</v>
          </cell>
          <cell r="Y353">
            <v>0</v>
          </cell>
          <cell r="Z353">
            <v>2.8592436974789912</v>
          </cell>
          <cell r="AA353">
            <v>44.25</v>
          </cell>
          <cell r="AB353">
            <v>0.65025716385011023</v>
          </cell>
        </row>
        <row r="354">
          <cell r="A354">
            <v>94833</v>
          </cell>
          <cell r="B354" t="str">
            <v>RFR FYRKANSTÅNG GL.BET. EN 1.4301/4307  25 X 25 MM</v>
          </cell>
          <cell r="C354" t="str">
            <v>301002003317</v>
          </cell>
          <cell r="D354">
            <v>4.9000000000000004</v>
          </cell>
          <cell r="E354">
            <v>24.5</v>
          </cell>
          <cell r="F354">
            <v>3301</v>
          </cell>
          <cell r="G354" t="str">
            <v>Stång PlattValsad Rund Fyrkant Sexkant</v>
          </cell>
          <cell r="H354" t="str">
            <v>Stång</v>
          </cell>
          <cell r="I354">
            <v>22.3</v>
          </cell>
          <cell r="J354">
            <v>1</v>
          </cell>
          <cell r="K354" t="str">
            <v>KG</v>
          </cell>
          <cell r="L354">
            <v>63.75</v>
          </cell>
          <cell r="M354">
            <v>2.86</v>
          </cell>
          <cell r="N354">
            <v>41.45</v>
          </cell>
          <cell r="O354">
            <v>0.65019607843137261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1.0913923961685081</v>
          </cell>
          <cell r="V354">
            <v>22.3</v>
          </cell>
          <cell r="W354">
            <v>63.75</v>
          </cell>
          <cell r="X354">
            <v>63.758445374123497</v>
          </cell>
          <cell r="Y354">
            <v>0</v>
          </cell>
          <cell r="Z354">
            <v>2.8587443946188338</v>
          </cell>
          <cell r="AA354">
            <v>41.45</v>
          </cell>
          <cell r="AB354">
            <v>0.65019607843137261</v>
          </cell>
        </row>
        <row r="355">
          <cell r="A355">
            <v>61022</v>
          </cell>
          <cell r="B355" t="str">
            <v>RFR FYRKANSTÅNG GL.BET. EN 1.4301/4307  20 X 20 MM</v>
          </cell>
          <cell r="C355" t="str">
            <v>301002003317</v>
          </cell>
          <cell r="D355">
            <v>3.1</v>
          </cell>
          <cell r="E355">
            <v>15.5</v>
          </cell>
          <cell r="F355">
            <v>3301</v>
          </cell>
          <cell r="G355" t="str">
            <v>Stång PlattValsad Rund Fyrkant Sexkant</v>
          </cell>
          <cell r="H355" t="str">
            <v>Stång</v>
          </cell>
          <cell r="I355">
            <v>23.8</v>
          </cell>
          <cell r="J355">
            <v>1</v>
          </cell>
          <cell r="K355" t="str">
            <v>KG</v>
          </cell>
          <cell r="L355">
            <v>68.05</v>
          </cell>
          <cell r="M355">
            <v>2.86</v>
          </cell>
          <cell r="N355">
            <v>44.25</v>
          </cell>
          <cell r="O355">
            <v>0.65025716385011023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1.0913923961685081</v>
          </cell>
          <cell r="V355">
            <v>23.8</v>
          </cell>
          <cell r="W355">
            <v>68.05</v>
          </cell>
          <cell r="X355">
            <v>68.04713004054436</v>
          </cell>
          <cell r="Y355">
            <v>0</v>
          </cell>
          <cell r="Z355">
            <v>2.8592436974789912</v>
          </cell>
          <cell r="AA355">
            <v>44.25</v>
          </cell>
          <cell r="AB355">
            <v>0.65025716385011023</v>
          </cell>
        </row>
        <row r="356">
          <cell r="A356">
            <v>27417</v>
          </cell>
          <cell r="B356" t="str">
            <v>RFR FYRKANSTÅNG GL.BET. EN 1.4301/4307  30 X 30 MM</v>
          </cell>
          <cell r="C356" t="str">
            <v>301002003317</v>
          </cell>
          <cell r="D356">
            <v>7.11</v>
          </cell>
          <cell r="E356">
            <v>35.5</v>
          </cell>
          <cell r="F356">
            <v>3301</v>
          </cell>
          <cell r="G356" t="str">
            <v>Stång PlattValsad Rund Fyrkant Sexkant</v>
          </cell>
          <cell r="H356" t="str">
            <v>Stång</v>
          </cell>
          <cell r="I356">
            <v>22.3</v>
          </cell>
          <cell r="J356">
            <v>1</v>
          </cell>
          <cell r="K356" t="str">
            <v>KG</v>
          </cell>
          <cell r="L356">
            <v>63.75</v>
          </cell>
          <cell r="M356">
            <v>2.86</v>
          </cell>
          <cell r="N356">
            <v>41.45</v>
          </cell>
          <cell r="O356">
            <v>0.65019607843137261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1.0913923961685081</v>
          </cell>
          <cell r="V356">
            <v>22.3</v>
          </cell>
          <cell r="W356">
            <v>63.75</v>
          </cell>
          <cell r="X356">
            <v>63.758445374123497</v>
          </cell>
          <cell r="Y356">
            <v>0</v>
          </cell>
          <cell r="Z356">
            <v>2.8587443946188338</v>
          </cell>
          <cell r="AA356">
            <v>41.45</v>
          </cell>
          <cell r="AB356">
            <v>0.65019607843137261</v>
          </cell>
        </row>
        <row r="357">
          <cell r="A357">
            <v>11246</v>
          </cell>
          <cell r="B357" t="str">
            <v>RFR RUNDSTÅNG SLIP. EN1.4460             20  h9</v>
          </cell>
          <cell r="C357" t="str">
            <v>301002003318</v>
          </cell>
          <cell r="D357">
            <v>2.5</v>
          </cell>
          <cell r="E357">
            <v>12.5</v>
          </cell>
          <cell r="F357">
            <v>3301</v>
          </cell>
          <cell r="G357" t="str">
            <v>Stång PlattValsad Rund Fyrkant Sexkant</v>
          </cell>
          <cell r="H357" t="str">
            <v>Stång</v>
          </cell>
          <cell r="I357">
            <v>27.7</v>
          </cell>
          <cell r="J357">
            <v>1</v>
          </cell>
          <cell r="K357" t="str">
            <v>KG</v>
          </cell>
          <cell r="L357">
            <v>79.2</v>
          </cell>
          <cell r="M357">
            <v>2.86</v>
          </cell>
          <cell r="N357">
            <v>51.5</v>
          </cell>
          <cell r="O357">
            <v>0.65025252525252519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1.0913923961685081</v>
          </cell>
          <cell r="V357">
            <v>27.7</v>
          </cell>
          <cell r="W357">
            <v>79.2</v>
          </cell>
          <cell r="X357">
            <v>79.197710173238605</v>
          </cell>
          <cell r="Y357">
            <v>0</v>
          </cell>
          <cell r="Z357">
            <v>2.8592057761732854</v>
          </cell>
          <cell r="AA357">
            <v>51.5</v>
          </cell>
          <cell r="AB357">
            <v>0.65025252525252519</v>
          </cell>
        </row>
        <row r="358">
          <cell r="A358">
            <v>17455</v>
          </cell>
          <cell r="B358" t="str">
            <v>RFR RUNDSTÅNG SLIP. EN1.4460             60  h9</v>
          </cell>
          <cell r="C358" t="str">
            <v>301002003318</v>
          </cell>
          <cell r="D358">
            <v>22.2</v>
          </cell>
          <cell r="E358">
            <v>111</v>
          </cell>
          <cell r="F358">
            <v>3301</v>
          </cell>
          <cell r="G358" t="str">
            <v>Stång PlattValsad Rund Fyrkant Sexkant</v>
          </cell>
          <cell r="H358" t="str">
            <v>Stång</v>
          </cell>
          <cell r="I358">
            <v>25.8</v>
          </cell>
          <cell r="J358">
            <v>1</v>
          </cell>
          <cell r="K358" t="str">
            <v>KG</v>
          </cell>
          <cell r="L358">
            <v>73.75</v>
          </cell>
          <cell r="M358">
            <v>2.86</v>
          </cell>
          <cell r="N358">
            <v>47.95</v>
          </cell>
          <cell r="O358">
            <v>0.6501694915254238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1.0913923961685081</v>
          </cell>
          <cell r="V358">
            <v>25.8</v>
          </cell>
          <cell r="W358">
            <v>73.75</v>
          </cell>
          <cell r="X358">
            <v>73.765376262438849</v>
          </cell>
          <cell r="Y358">
            <v>0</v>
          </cell>
          <cell r="Z358">
            <v>2.8585271317829455</v>
          </cell>
          <cell r="AA358">
            <v>47.95</v>
          </cell>
          <cell r="AB358">
            <v>0.6501694915254238</v>
          </cell>
        </row>
        <row r="359">
          <cell r="A359">
            <v>12046</v>
          </cell>
          <cell r="B359" t="str">
            <v>RFR RUNDSTÅNG SLIP. EN1.4460             50  h9</v>
          </cell>
          <cell r="C359" t="str">
            <v>301002003318</v>
          </cell>
          <cell r="D359">
            <v>15.5</v>
          </cell>
          <cell r="E359">
            <v>77.5</v>
          </cell>
          <cell r="F359">
            <v>3301</v>
          </cell>
          <cell r="G359" t="str">
            <v>Stång PlattValsad Rund Fyrkant Sexkant</v>
          </cell>
          <cell r="H359" t="str">
            <v>Stång</v>
          </cell>
          <cell r="I359">
            <v>25.8</v>
          </cell>
          <cell r="J359">
            <v>1</v>
          </cell>
          <cell r="K359" t="str">
            <v>KG</v>
          </cell>
          <cell r="L359">
            <v>73.75</v>
          </cell>
          <cell r="M359">
            <v>2.86</v>
          </cell>
          <cell r="N359">
            <v>47.95</v>
          </cell>
          <cell r="O359">
            <v>0.6501694915254238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1.0913923961685081</v>
          </cell>
          <cell r="V359">
            <v>25.8</v>
          </cell>
          <cell r="W359">
            <v>73.75</v>
          </cell>
          <cell r="X359">
            <v>73.765376262438849</v>
          </cell>
          <cell r="Y359">
            <v>0</v>
          </cell>
          <cell r="Z359">
            <v>2.8585271317829455</v>
          </cell>
          <cell r="AA359">
            <v>47.95</v>
          </cell>
          <cell r="AB359">
            <v>0.6501694915254238</v>
          </cell>
        </row>
        <row r="360">
          <cell r="A360">
            <v>11785</v>
          </cell>
          <cell r="B360" t="str">
            <v>RFR RUNDSTÅNG SLIP. EN1.4460             35  h9</v>
          </cell>
          <cell r="C360" t="str">
            <v>301002003318</v>
          </cell>
          <cell r="D360">
            <v>7.6</v>
          </cell>
          <cell r="E360">
            <v>38</v>
          </cell>
          <cell r="F360">
            <v>3301</v>
          </cell>
          <cell r="G360" t="str">
            <v>Stång PlattValsad Rund Fyrkant Sexkant</v>
          </cell>
          <cell r="H360" t="str">
            <v>Stång</v>
          </cell>
          <cell r="I360">
            <v>25.8</v>
          </cell>
          <cell r="J360">
            <v>1</v>
          </cell>
          <cell r="K360" t="str">
            <v>KG</v>
          </cell>
          <cell r="L360">
            <v>73.75</v>
          </cell>
          <cell r="M360">
            <v>2.86</v>
          </cell>
          <cell r="N360">
            <v>47.95</v>
          </cell>
          <cell r="O360">
            <v>0.6501694915254238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1.0913923961685081</v>
          </cell>
          <cell r="V360">
            <v>25.8</v>
          </cell>
          <cell r="W360">
            <v>73.75</v>
          </cell>
          <cell r="X360">
            <v>73.765376262438849</v>
          </cell>
          <cell r="Y360">
            <v>0</v>
          </cell>
          <cell r="Z360">
            <v>2.8585271317829455</v>
          </cell>
          <cell r="AA360">
            <v>47.95</v>
          </cell>
          <cell r="AB360">
            <v>0.6501694915254238</v>
          </cell>
        </row>
        <row r="361">
          <cell r="A361">
            <v>11870</v>
          </cell>
          <cell r="B361" t="str">
            <v>RFR RUNDSTÅNG SLIP. EN1.4460             40  h9</v>
          </cell>
          <cell r="C361" t="str">
            <v>301002003318</v>
          </cell>
          <cell r="D361">
            <v>9.9</v>
          </cell>
          <cell r="E361">
            <v>49.5</v>
          </cell>
          <cell r="F361">
            <v>3301</v>
          </cell>
          <cell r="G361" t="str">
            <v>Stång PlattValsad Rund Fyrkant Sexkant</v>
          </cell>
          <cell r="H361" t="str">
            <v>Stång</v>
          </cell>
          <cell r="I361">
            <v>25.8</v>
          </cell>
          <cell r="J361">
            <v>1</v>
          </cell>
          <cell r="K361" t="str">
            <v>KG</v>
          </cell>
          <cell r="L361">
            <v>73.75</v>
          </cell>
          <cell r="M361">
            <v>2.86</v>
          </cell>
          <cell r="N361">
            <v>47.95</v>
          </cell>
          <cell r="O361">
            <v>0.6501694915254238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1.0913923961685081</v>
          </cell>
          <cell r="V361">
            <v>25.8</v>
          </cell>
          <cell r="W361">
            <v>73.75</v>
          </cell>
          <cell r="X361">
            <v>73.765376262438849</v>
          </cell>
          <cell r="Y361">
            <v>0</v>
          </cell>
          <cell r="Z361">
            <v>2.8585271317829455</v>
          </cell>
          <cell r="AA361">
            <v>47.95</v>
          </cell>
          <cell r="AB361">
            <v>0.6501694915254238</v>
          </cell>
        </row>
        <row r="362">
          <cell r="A362">
            <v>11621</v>
          </cell>
          <cell r="B362" t="str">
            <v>RFR RUNDSTÅNG SLIP. EN1.4460             30  h9</v>
          </cell>
          <cell r="C362" t="str">
            <v>301002003318</v>
          </cell>
          <cell r="D362">
            <v>5.6</v>
          </cell>
          <cell r="E362">
            <v>28</v>
          </cell>
          <cell r="F362">
            <v>3301</v>
          </cell>
          <cell r="G362" t="str">
            <v>Stång PlattValsad Rund Fyrkant Sexkant</v>
          </cell>
          <cell r="H362" t="str">
            <v>Stång</v>
          </cell>
          <cell r="I362">
            <v>25.8</v>
          </cell>
          <cell r="J362">
            <v>1</v>
          </cell>
          <cell r="K362" t="str">
            <v>KG</v>
          </cell>
          <cell r="L362">
            <v>73.75</v>
          </cell>
          <cell r="M362">
            <v>2.86</v>
          </cell>
          <cell r="N362">
            <v>47.95</v>
          </cell>
          <cell r="O362">
            <v>0.6501694915254238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1.0913923961685081</v>
          </cell>
          <cell r="V362">
            <v>25.8</v>
          </cell>
          <cell r="W362">
            <v>73.75</v>
          </cell>
          <cell r="X362">
            <v>73.765376262438849</v>
          </cell>
          <cell r="Y362">
            <v>0</v>
          </cell>
          <cell r="Z362">
            <v>2.8585271317829455</v>
          </cell>
          <cell r="AA362">
            <v>47.95</v>
          </cell>
          <cell r="AB362">
            <v>0.6501694915254238</v>
          </cell>
        </row>
        <row r="363">
          <cell r="A363">
            <v>15193</v>
          </cell>
          <cell r="B363" t="str">
            <v>RFR RUNDSTÅNG MASKINBEARB. EN 1.4460    112    h12</v>
          </cell>
          <cell r="C363" t="str">
            <v>301002003319</v>
          </cell>
          <cell r="D363">
            <v>77.3</v>
          </cell>
          <cell r="F363">
            <v>3301</v>
          </cell>
          <cell r="G363" t="str">
            <v>Stång PlattValsad Rund Fyrkant Sexkant</v>
          </cell>
          <cell r="H363" t="str">
            <v>Stång</v>
          </cell>
          <cell r="I363">
            <v>23.05</v>
          </cell>
          <cell r="J363">
            <v>1</v>
          </cell>
          <cell r="K363" t="str">
            <v>KG</v>
          </cell>
          <cell r="L363">
            <v>65.900000000000006</v>
          </cell>
          <cell r="M363">
            <v>2.86</v>
          </cell>
          <cell r="N363">
            <v>42.850000000000009</v>
          </cell>
          <cell r="O363">
            <v>0.65022761760242798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1.0913923961685081</v>
          </cell>
          <cell r="V363">
            <v>23.05</v>
          </cell>
          <cell r="W363">
            <v>65.900000000000006</v>
          </cell>
          <cell r="X363">
            <v>65.902787707333928</v>
          </cell>
          <cell r="Y363">
            <v>0</v>
          </cell>
          <cell r="Z363">
            <v>2.8590021691973972</v>
          </cell>
          <cell r="AA363">
            <v>42.850000000000009</v>
          </cell>
          <cell r="AB363">
            <v>0.65022761760242798</v>
          </cell>
        </row>
        <row r="364">
          <cell r="A364">
            <v>14770</v>
          </cell>
          <cell r="B364" t="str">
            <v>RFR RUNDSTÅNG MASKINBEARB. EN 1.4460     41    h12</v>
          </cell>
          <cell r="C364" t="str">
            <v>301002003319</v>
          </cell>
          <cell r="D364">
            <v>10.4</v>
          </cell>
          <cell r="F364">
            <v>3301</v>
          </cell>
          <cell r="G364" t="str">
            <v>Stång PlattValsad Rund Fyrkant Sexkant</v>
          </cell>
          <cell r="H364" t="str">
            <v>Stång</v>
          </cell>
          <cell r="I364">
            <v>23.05</v>
          </cell>
          <cell r="J364">
            <v>1</v>
          </cell>
          <cell r="K364" t="str">
            <v>KG</v>
          </cell>
          <cell r="L364">
            <v>65.900000000000006</v>
          </cell>
          <cell r="M364">
            <v>2.86</v>
          </cell>
          <cell r="N364">
            <v>42.850000000000009</v>
          </cell>
          <cell r="O364">
            <v>0.65022761760242798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1.0913923961685081</v>
          </cell>
          <cell r="V364">
            <v>23.05</v>
          </cell>
          <cell r="W364">
            <v>65.900000000000006</v>
          </cell>
          <cell r="X364">
            <v>65.902787707333928</v>
          </cell>
          <cell r="Y364">
            <v>0</v>
          </cell>
          <cell r="Z364">
            <v>2.8590021691973972</v>
          </cell>
          <cell r="AA364">
            <v>42.850000000000009</v>
          </cell>
          <cell r="AB364">
            <v>0.65022761760242798</v>
          </cell>
        </row>
        <row r="365">
          <cell r="A365">
            <v>25824</v>
          </cell>
          <cell r="B365" t="str">
            <v>RFR RUNDSTÅNG MASKINBEARB. EN 1.4460    102    h12</v>
          </cell>
          <cell r="C365" t="str">
            <v>301002003319</v>
          </cell>
          <cell r="D365">
            <v>64.099999999999994</v>
          </cell>
          <cell r="F365">
            <v>3301</v>
          </cell>
          <cell r="G365" t="str">
            <v>Stång PlattValsad Rund Fyrkant Sexkant</v>
          </cell>
          <cell r="H365" t="str">
            <v>Stång</v>
          </cell>
          <cell r="I365">
            <v>23.05</v>
          </cell>
          <cell r="J365">
            <v>1</v>
          </cell>
          <cell r="K365" t="str">
            <v>KG</v>
          </cell>
          <cell r="L365">
            <v>65.900000000000006</v>
          </cell>
          <cell r="M365">
            <v>2.86</v>
          </cell>
          <cell r="N365">
            <v>42.850000000000009</v>
          </cell>
          <cell r="O365">
            <v>0.65022761760242798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1.0913923961685081</v>
          </cell>
          <cell r="V365">
            <v>23.05</v>
          </cell>
          <cell r="W365">
            <v>65.900000000000006</v>
          </cell>
          <cell r="X365">
            <v>65.902787707333928</v>
          </cell>
          <cell r="Y365">
            <v>0</v>
          </cell>
          <cell r="Z365">
            <v>2.8590021691973972</v>
          </cell>
          <cell r="AA365">
            <v>42.850000000000009</v>
          </cell>
          <cell r="AB365">
            <v>0.65022761760242798</v>
          </cell>
        </row>
        <row r="366">
          <cell r="A366">
            <v>77572</v>
          </cell>
          <cell r="B366" t="str">
            <v>RFR RUNDSTÅNG MASKINBEARB. EN 1.4460     66,2  h12</v>
          </cell>
          <cell r="C366" t="str">
            <v>301002003319</v>
          </cell>
          <cell r="D366">
            <v>27</v>
          </cell>
          <cell r="F366">
            <v>3301</v>
          </cell>
          <cell r="G366" t="str">
            <v>Stång PlattValsad Rund Fyrkant Sexkant</v>
          </cell>
          <cell r="H366" t="str">
            <v>Stång</v>
          </cell>
          <cell r="I366">
            <v>23.05</v>
          </cell>
          <cell r="J366">
            <v>1</v>
          </cell>
          <cell r="K366" t="str">
            <v>KG</v>
          </cell>
          <cell r="L366">
            <v>65.900000000000006</v>
          </cell>
          <cell r="M366">
            <v>2.86</v>
          </cell>
          <cell r="N366">
            <v>42.850000000000009</v>
          </cell>
          <cell r="O366">
            <v>0.65022761760242798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1.0913923961685081</v>
          </cell>
          <cell r="V366">
            <v>23.05</v>
          </cell>
          <cell r="W366">
            <v>65.900000000000006</v>
          </cell>
          <cell r="X366">
            <v>65.902787707333928</v>
          </cell>
          <cell r="Y366">
            <v>0</v>
          </cell>
          <cell r="Z366">
            <v>2.8590021691973972</v>
          </cell>
          <cell r="AA366">
            <v>42.850000000000009</v>
          </cell>
          <cell r="AB366">
            <v>0.65022761760242798</v>
          </cell>
        </row>
        <row r="367">
          <cell r="A367">
            <v>14633</v>
          </cell>
          <cell r="B367" t="str">
            <v>RFR RUNDSTÅNG MASKINBEARB. EN 1.4460     16    h12</v>
          </cell>
          <cell r="C367" t="str">
            <v>301002003319</v>
          </cell>
          <cell r="D367">
            <v>1.6</v>
          </cell>
          <cell r="F367">
            <v>3301</v>
          </cell>
          <cell r="G367" t="str">
            <v>Stång PlattValsad Rund Fyrkant Sexkant</v>
          </cell>
          <cell r="H367" t="str">
            <v>Stång</v>
          </cell>
          <cell r="I367">
            <v>25.35</v>
          </cell>
          <cell r="J367">
            <v>1</v>
          </cell>
          <cell r="K367" t="str">
            <v>KG</v>
          </cell>
          <cell r="L367">
            <v>72.5</v>
          </cell>
          <cell r="M367">
            <v>2.86</v>
          </cell>
          <cell r="N367">
            <v>47.15</v>
          </cell>
          <cell r="O367">
            <v>0.65034482758620693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1.0913923961685081</v>
          </cell>
          <cell r="V367">
            <v>25.35</v>
          </cell>
          <cell r="W367">
            <v>72.5</v>
          </cell>
          <cell r="X367">
            <v>72.47877086251259</v>
          </cell>
          <cell r="Y367">
            <v>0</v>
          </cell>
          <cell r="Z367">
            <v>2.8599605522682445</v>
          </cell>
          <cell r="AA367">
            <v>47.15</v>
          </cell>
          <cell r="AB367">
            <v>0.65034482758620693</v>
          </cell>
        </row>
        <row r="368">
          <cell r="A368">
            <v>74158</v>
          </cell>
          <cell r="B368" t="str">
            <v>RFR RUNDSTÅNG MASKINBEARB. EN 1.4460     81,4  h12</v>
          </cell>
          <cell r="C368" t="str">
            <v>301002003319</v>
          </cell>
          <cell r="D368">
            <v>40.799999999999997</v>
          </cell>
          <cell r="F368">
            <v>3301</v>
          </cell>
          <cell r="G368" t="str">
            <v>Stång PlattValsad Rund Fyrkant Sexkant</v>
          </cell>
          <cell r="H368" t="str">
            <v>Stång</v>
          </cell>
          <cell r="I368">
            <v>23.05</v>
          </cell>
          <cell r="J368">
            <v>1</v>
          </cell>
          <cell r="K368" t="str">
            <v>KG</v>
          </cell>
          <cell r="L368">
            <v>65.900000000000006</v>
          </cell>
          <cell r="M368">
            <v>2.86</v>
          </cell>
          <cell r="N368">
            <v>42.850000000000009</v>
          </cell>
          <cell r="O368">
            <v>0.65022761760242798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1.0913923961685081</v>
          </cell>
          <cell r="V368">
            <v>23.05</v>
          </cell>
          <cell r="W368">
            <v>65.900000000000006</v>
          </cell>
          <cell r="X368">
            <v>65.902787707333928</v>
          </cell>
          <cell r="Y368">
            <v>0</v>
          </cell>
          <cell r="Z368">
            <v>2.8590021691973972</v>
          </cell>
          <cell r="AA368">
            <v>42.850000000000009</v>
          </cell>
          <cell r="AB368">
            <v>0.65022761760242798</v>
          </cell>
        </row>
        <row r="369">
          <cell r="A369">
            <v>10462</v>
          </cell>
          <cell r="B369" t="str">
            <v>RFR RUNDSTÅNG MASKINBEARB. EN 1.4460     36    h12</v>
          </cell>
          <cell r="C369" t="str">
            <v>301002003319</v>
          </cell>
          <cell r="D369">
            <v>8</v>
          </cell>
          <cell r="F369">
            <v>3301</v>
          </cell>
          <cell r="G369" t="str">
            <v>Stång PlattValsad Rund Fyrkant Sexkant</v>
          </cell>
          <cell r="H369" t="str">
            <v>Stång</v>
          </cell>
          <cell r="I369">
            <v>22.05</v>
          </cell>
          <cell r="J369">
            <v>1</v>
          </cell>
          <cell r="K369" t="str">
            <v>KG</v>
          </cell>
          <cell r="L369">
            <v>63.05</v>
          </cell>
          <cell r="M369">
            <v>2.86</v>
          </cell>
          <cell r="N369">
            <v>41</v>
          </cell>
          <cell r="O369">
            <v>0.65027755749405236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1.0913923961685081</v>
          </cell>
          <cell r="V369">
            <v>22.05</v>
          </cell>
          <cell r="W369">
            <v>63.050000000000004</v>
          </cell>
          <cell r="X369">
            <v>63.043664596386684</v>
          </cell>
          <cell r="Y369">
            <v>0</v>
          </cell>
          <cell r="Z369">
            <v>2.8594104308390023</v>
          </cell>
          <cell r="AA369">
            <v>41</v>
          </cell>
          <cell r="AB369">
            <v>0.65027755749405225</v>
          </cell>
        </row>
        <row r="370">
          <cell r="A370">
            <v>84317</v>
          </cell>
          <cell r="B370" t="str">
            <v>RFR RUNDSTÅNG MASKINBEARB. EN1.4404      45  k12</v>
          </cell>
          <cell r="C370" t="str">
            <v>301002003321</v>
          </cell>
          <cell r="D370">
            <v>12.5</v>
          </cell>
          <cell r="E370">
            <v>50</v>
          </cell>
          <cell r="F370">
            <v>3301</v>
          </cell>
          <cell r="G370" t="str">
            <v>Stång PlattValsad Rund Fyrkant Sexkant</v>
          </cell>
          <cell r="H370" t="str">
            <v>Stång</v>
          </cell>
          <cell r="I370">
            <v>16.7</v>
          </cell>
          <cell r="J370">
            <v>1</v>
          </cell>
          <cell r="K370" t="str">
            <v>KG</v>
          </cell>
          <cell r="L370">
            <v>47.75</v>
          </cell>
          <cell r="M370">
            <v>2.86</v>
          </cell>
          <cell r="N370">
            <v>31.05</v>
          </cell>
          <cell r="O370">
            <v>0.65026178010471203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1.0913923961685081</v>
          </cell>
          <cell r="V370">
            <v>16.7</v>
          </cell>
          <cell r="W370">
            <v>47.75</v>
          </cell>
          <cell r="X370">
            <v>47.747355952818936</v>
          </cell>
          <cell r="Y370">
            <v>0</v>
          </cell>
          <cell r="Z370">
            <v>2.8592814371257487</v>
          </cell>
          <cell r="AA370">
            <v>31.05</v>
          </cell>
          <cell r="AB370">
            <v>0.65026178010471203</v>
          </cell>
        </row>
        <row r="371">
          <cell r="A371">
            <v>21237</v>
          </cell>
          <cell r="B371" t="str">
            <v>RFR RUNDSTÅNG MASKINBEARB. EN1.4404      60  k12</v>
          </cell>
          <cell r="C371" t="str">
            <v>301002003321</v>
          </cell>
          <cell r="D371">
            <v>22.2</v>
          </cell>
          <cell r="E371">
            <v>111</v>
          </cell>
          <cell r="F371">
            <v>3301</v>
          </cell>
          <cell r="G371" t="str">
            <v>Stång PlattValsad Rund Fyrkant Sexkant</v>
          </cell>
          <cell r="H371" t="str">
            <v>Stång</v>
          </cell>
          <cell r="I371">
            <v>16.7</v>
          </cell>
          <cell r="J371">
            <v>1</v>
          </cell>
          <cell r="K371" t="str">
            <v>KG</v>
          </cell>
          <cell r="L371">
            <v>47.75</v>
          </cell>
          <cell r="M371">
            <v>2.86</v>
          </cell>
          <cell r="N371">
            <v>31.05</v>
          </cell>
          <cell r="O371">
            <v>0.65026178010471203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1.0913923961685081</v>
          </cell>
          <cell r="V371">
            <v>16.7</v>
          </cell>
          <cell r="W371">
            <v>47.75</v>
          </cell>
          <cell r="X371">
            <v>47.747355952818936</v>
          </cell>
          <cell r="Y371">
            <v>0</v>
          </cell>
          <cell r="Z371">
            <v>2.8592814371257487</v>
          </cell>
          <cell r="AA371">
            <v>31.05</v>
          </cell>
          <cell r="AB371">
            <v>0.65026178010471203</v>
          </cell>
        </row>
        <row r="372">
          <cell r="A372">
            <v>17287</v>
          </cell>
          <cell r="B372" t="str">
            <v>RFR RUNDSTÅNG MASKINBEARB. EN1.4404     110 k12</v>
          </cell>
          <cell r="C372" t="str">
            <v>301002003321</v>
          </cell>
          <cell r="D372">
            <v>74.599999999999994</v>
          </cell>
          <cell r="F372">
            <v>3301</v>
          </cell>
          <cell r="G372" t="str">
            <v>Stång PlattValsad Rund Fyrkant Sexkant</v>
          </cell>
          <cell r="H372" t="str">
            <v>Stång</v>
          </cell>
          <cell r="I372">
            <v>16.7</v>
          </cell>
          <cell r="J372">
            <v>1</v>
          </cell>
          <cell r="K372" t="str">
            <v>KG</v>
          </cell>
          <cell r="L372">
            <v>47.75</v>
          </cell>
          <cell r="M372">
            <v>2.86</v>
          </cell>
          <cell r="N372">
            <v>31.05</v>
          </cell>
          <cell r="O372">
            <v>0.65026178010471203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1.0913923961685081</v>
          </cell>
          <cell r="V372">
            <v>16.7</v>
          </cell>
          <cell r="W372">
            <v>47.75</v>
          </cell>
          <cell r="X372">
            <v>47.747355952818936</v>
          </cell>
          <cell r="Y372">
            <v>0</v>
          </cell>
          <cell r="Z372">
            <v>2.8592814371257487</v>
          </cell>
          <cell r="AA372">
            <v>31.05</v>
          </cell>
          <cell r="AB372">
            <v>0.65026178010471203</v>
          </cell>
        </row>
        <row r="373">
          <cell r="A373">
            <v>68062</v>
          </cell>
          <cell r="B373" t="str">
            <v>RFR RUNDSTÅNG MASKINBEARB. EN1.4404      85   k12</v>
          </cell>
          <cell r="C373" t="str">
            <v>301002003321</v>
          </cell>
          <cell r="D373">
            <v>44.5</v>
          </cell>
          <cell r="E373">
            <v>222.5</v>
          </cell>
          <cell r="F373">
            <v>3301</v>
          </cell>
          <cell r="G373" t="str">
            <v>Stång PlattValsad Rund Fyrkant Sexkant</v>
          </cell>
          <cell r="H373" t="str">
            <v>Stång</v>
          </cell>
          <cell r="I373">
            <v>16.7</v>
          </cell>
          <cell r="J373">
            <v>1</v>
          </cell>
          <cell r="K373" t="str">
            <v>KG</v>
          </cell>
          <cell r="L373">
            <v>47.75</v>
          </cell>
          <cell r="M373">
            <v>2.86</v>
          </cell>
          <cell r="N373">
            <v>31.05</v>
          </cell>
          <cell r="O373">
            <v>0.65026178010471203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1.0913923961685081</v>
          </cell>
          <cell r="V373">
            <v>16.7</v>
          </cell>
          <cell r="W373">
            <v>47.75</v>
          </cell>
          <cell r="X373">
            <v>47.747355952818936</v>
          </cell>
          <cell r="Y373">
            <v>0</v>
          </cell>
          <cell r="Z373">
            <v>2.8592814371257487</v>
          </cell>
          <cell r="AA373">
            <v>31.05</v>
          </cell>
          <cell r="AB373">
            <v>0.65026178010471203</v>
          </cell>
        </row>
        <row r="374">
          <cell r="A374">
            <v>12166</v>
          </cell>
          <cell r="B374" t="str">
            <v>RFR RUNDSTÅNG MASKINBEARB. EN1.4404      55  k12</v>
          </cell>
          <cell r="C374" t="str">
            <v>301002003321</v>
          </cell>
          <cell r="D374">
            <v>18.600000000000001</v>
          </cell>
          <cell r="F374">
            <v>3301</v>
          </cell>
          <cell r="G374" t="str">
            <v>Stång PlattValsad Rund Fyrkant Sexkant</v>
          </cell>
          <cell r="H374" t="str">
            <v>Stång</v>
          </cell>
          <cell r="I374">
            <v>16.7</v>
          </cell>
          <cell r="J374">
            <v>1</v>
          </cell>
          <cell r="K374" t="str">
            <v>KG</v>
          </cell>
          <cell r="L374">
            <v>47.75</v>
          </cell>
          <cell r="M374">
            <v>2.86</v>
          </cell>
          <cell r="N374">
            <v>31.05</v>
          </cell>
          <cell r="O374">
            <v>0.65026178010471203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1.0913923961685081</v>
          </cell>
          <cell r="V374">
            <v>16.7</v>
          </cell>
          <cell r="W374">
            <v>47.75</v>
          </cell>
          <cell r="X374">
            <v>47.747355952818936</v>
          </cell>
          <cell r="Y374">
            <v>0</v>
          </cell>
          <cell r="Z374">
            <v>2.8592814371257487</v>
          </cell>
          <cell r="AA374">
            <v>31.05</v>
          </cell>
          <cell r="AB374">
            <v>0.65026178010471203</v>
          </cell>
        </row>
        <row r="375">
          <cell r="A375">
            <v>75540</v>
          </cell>
          <cell r="B375" t="str">
            <v>RFR RUNDSTÅNG MASKINBEARB. EN1.4404      40  k12</v>
          </cell>
          <cell r="C375" t="str">
            <v>301002003321</v>
          </cell>
          <cell r="D375">
            <v>9.9</v>
          </cell>
          <cell r="F375">
            <v>3301</v>
          </cell>
          <cell r="G375" t="str">
            <v>Stång PlattValsad Rund Fyrkant Sexkant</v>
          </cell>
          <cell r="H375" t="str">
            <v>Stång</v>
          </cell>
          <cell r="I375">
            <v>16.7</v>
          </cell>
          <cell r="J375">
            <v>1</v>
          </cell>
          <cell r="K375" t="str">
            <v>KG</v>
          </cell>
          <cell r="L375">
            <v>47.75</v>
          </cell>
          <cell r="M375">
            <v>2.86</v>
          </cell>
          <cell r="N375">
            <v>31.05</v>
          </cell>
          <cell r="O375">
            <v>0.65026178010471203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1.0913923961685081</v>
          </cell>
          <cell r="V375">
            <v>16.7</v>
          </cell>
          <cell r="W375">
            <v>47.75</v>
          </cell>
          <cell r="X375">
            <v>47.747355952818936</v>
          </cell>
          <cell r="Y375">
            <v>0</v>
          </cell>
          <cell r="Z375">
            <v>2.8592814371257487</v>
          </cell>
          <cell r="AA375">
            <v>31.05</v>
          </cell>
          <cell r="AB375">
            <v>0.65026178010471203</v>
          </cell>
        </row>
        <row r="376">
          <cell r="A376">
            <v>77721</v>
          </cell>
          <cell r="B376" t="str">
            <v>RFR RUNDSTÅNG MASKINBEARB. EN1.4404      90   k12</v>
          </cell>
          <cell r="C376" t="str">
            <v>301002003321</v>
          </cell>
          <cell r="D376">
            <v>49.9</v>
          </cell>
          <cell r="E376">
            <v>249.5</v>
          </cell>
          <cell r="F376">
            <v>3301</v>
          </cell>
          <cell r="G376" t="str">
            <v>Stång PlattValsad Rund Fyrkant Sexkant</v>
          </cell>
          <cell r="H376" t="str">
            <v>Stång</v>
          </cell>
          <cell r="I376">
            <v>16.7</v>
          </cell>
          <cell r="J376">
            <v>1</v>
          </cell>
          <cell r="K376" t="str">
            <v>KG</v>
          </cell>
          <cell r="L376">
            <v>47.75</v>
          </cell>
          <cell r="M376">
            <v>2.86</v>
          </cell>
          <cell r="N376">
            <v>31.05</v>
          </cell>
          <cell r="O376">
            <v>0.65026178010471203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1.0913923961685081</v>
          </cell>
          <cell r="V376">
            <v>16.7</v>
          </cell>
          <cell r="W376">
            <v>47.75</v>
          </cell>
          <cell r="X376">
            <v>47.747355952818936</v>
          </cell>
          <cell r="Y376">
            <v>0</v>
          </cell>
          <cell r="Z376">
            <v>2.8592814371257487</v>
          </cell>
          <cell r="AA376">
            <v>31.05</v>
          </cell>
          <cell r="AB376">
            <v>0.65026178010471203</v>
          </cell>
        </row>
        <row r="377">
          <cell r="A377">
            <v>93192</v>
          </cell>
          <cell r="B377" t="str">
            <v>RFR RUNDSTÅNG MASKINBEARB. EN1.4404      50  k12</v>
          </cell>
          <cell r="C377" t="str">
            <v>301002003321</v>
          </cell>
          <cell r="D377">
            <v>15.4</v>
          </cell>
          <cell r="F377">
            <v>3301</v>
          </cell>
          <cell r="G377" t="str">
            <v>Stång PlattValsad Rund Fyrkant Sexkant</v>
          </cell>
          <cell r="H377" t="str">
            <v>Stång</v>
          </cell>
          <cell r="I377">
            <v>16.7</v>
          </cell>
          <cell r="J377">
            <v>1</v>
          </cell>
          <cell r="K377" t="str">
            <v>KG</v>
          </cell>
          <cell r="L377">
            <v>47.75</v>
          </cell>
          <cell r="M377">
            <v>2.86</v>
          </cell>
          <cell r="N377">
            <v>31.05</v>
          </cell>
          <cell r="O377">
            <v>0.65026178010471203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1.0913923961685081</v>
          </cell>
          <cell r="V377">
            <v>16.7</v>
          </cell>
          <cell r="W377">
            <v>47.75</v>
          </cell>
          <cell r="X377">
            <v>47.747355952818936</v>
          </cell>
          <cell r="Y377">
            <v>0</v>
          </cell>
          <cell r="Z377">
            <v>2.8592814371257487</v>
          </cell>
          <cell r="AA377">
            <v>31.05</v>
          </cell>
          <cell r="AB377">
            <v>0.65026178010471203</v>
          </cell>
        </row>
        <row r="378">
          <cell r="A378">
            <v>73832</v>
          </cell>
          <cell r="B378" t="str">
            <v>RFR RUNDSTÅNG MASKINBEARB. EN1.4404      32  k12</v>
          </cell>
          <cell r="C378" t="str">
            <v>301002003321</v>
          </cell>
          <cell r="D378">
            <v>6.3</v>
          </cell>
          <cell r="F378">
            <v>3301</v>
          </cell>
          <cell r="G378" t="str">
            <v>Stång PlattValsad Rund Fyrkant Sexkant</v>
          </cell>
          <cell r="H378" t="str">
            <v>Stång</v>
          </cell>
          <cell r="I378">
            <v>16.7</v>
          </cell>
          <cell r="J378">
            <v>1</v>
          </cell>
          <cell r="K378" t="str">
            <v>KG</v>
          </cell>
          <cell r="L378">
            <v>47.75</v>
          </cell>
          <cell r="M378">
            <v>2.86</v>
          </cell>
          <cell r="N378">
            <v>31.05</v>
          </cell>
          <cell r="O378">
            <v>0.65026178010471203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1.0913923961685081</v>
          </cell>
          <cell r="V378">
            <v>16.7</v>
          </cell>
          <cell r="W378">
            <v>47.75</v>
          </cell>
          <cell r="X378">
            <v>47.747355952818936</v>
          </cell>
          <cell r="Y378">
            <v>0</v>
          </cell>
          <cell r="Z378">
            <v>2.8592814371257487</v>
          </cell>
          <cell r="AA378">
            <v>31.05</v>
          </cell>
          <cell r="AB378">
            <v>0.65026178010471203</v>
          </cell>
        </row>
        <row r="379">
          <cell r="A379">
            <v>49038</v>
          </cell>
          <cell r="B379" t="str">
            <v>RFR RUNDSTÅNG MASKINBEARB. EN1.4404      75  k12</v>
          </cell>
          <cell r="C379" t="str">
            <v>301002003321</v>
          </cell>
          <cell r="D379">
            <v>34.700000000000003</v>
          </cell>
          <cell r="F379">
            <v>3301</v>
          </cell>
          <cell r="G379" t="str">
            <v>Stång PlattValsad Rund Fyrkant Sexkant</v>
          </cell>
          <cell r="H379" t="str">
            <v>Stång</v>
          </cell>
          <cell r="I379">
            <v>16.7</v>
          </cell>
          <cell r="J379">
            <v>1</v>
          </cell>
          <cell r="K379" t="str">
            <v>KG</v>
          </cell>
          <cell r="L379">
            <v>47.75</v>
          </cell>
          <cell r="M379">
            <v>2.86</v>
          </cell>
          <cell r="N379">
            <v>31.05</v>
          </cell>
          <cell r="O379">
            <v>0.65026178010471203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1.0913923961685081</v>
          </cell>
          <cell r="V379">
            <v>16.7</v>
          </cell>
          <cell r="W379">
            <v>47.75</v>
          </cell>
          <cell r="X379">
            <v>47.747355952818936</v>
          </cell>
          <cell r="Y379">
            <v>0</v>
          </cell>
          <cell r="Z379">
            <v>2.8592814371257487</v>
          </cell>
          <cell r="AA379">
            <v>31.05</v>
          </cell>
          <cell r="AB379">
            <v>0.65026178010471203</v>
          </cell>
        </row>
        <row r="380">
          <cell r="A380">
            <v>87478</v>
          </cell>
          <cell r="B380" t="str">
            <v>RFR RUNDSTÅNG MASKINBEARB. EN1.4404     100  k12</v>
          </cell>
          <cell r="C380" t="str">
            <v>301002003321</v>
          </cell>
          <cell r="D380">
            <v>61.6</v>
          </cell>
          <cell r="E380">
            <v>308</v>
          </cell>
          <cell r="F380">
            <v>3301</v>
          </cell>
          <cell r="G380" t="str">
            <v>Stång PlattValsad Rund Fyrkant Sexkant</v>
          </cell>
          <cell r="H380" t="str">
            <v>Stång</v>
          </cell>
          <cell r="I380">
            <v>16.7</v>
          </cell>
          <cell r="J380">
            <v>1</v>
          </cell>
          <cell r="K380" t="str">
            <v>KG</v>
          </cell>
          <cell r="L380">
            <v>47.75</v>
          </cell>
          <cell r="M380">
            <v>2.86</v>
          </cell>
          <cell r="N380">
            <v>31.05</v>
          </cell>
          <cell r="O380">
            <v>0.65026178010471203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1.0913923961685081</v>
          </cell>
          <cell r="V380">
            <v>16.7</v>
          </cell>
          <cell r="W380">
            <v>47.75</v>
          </cell>
          <cell r="X380">
            <v>47.747355952818936</v>
          </cell>
          <cell r="Y380">
            <v>0</v>
          </cell>
          <cell r="Z380">
            <v>2.8592814371257487</v>
          </cell>
          <cell r="AA380">
            <v>31.05</v>
          </cell>
          <cell r="AB380">
            <v>0.65026178010471203</v>
          </cell>
        </row>
        <row r="381">
          <cell r="A381">
            <v>58280</v>
          </cell>
          <cell r="B381" t="str">
            <v>RFR RUNDSTÅNG MASKINBEARB. EN1.4404      35  k12</v>
          </cell>
          <cell r="C381" t="str">
            <v>301002003321</v>
          </cell>
          <cell r="D381">
            <v>7.6</v>
          </cell>
          <cell r="F381">
            <v>3301</v>
          </cell>
          <cell r="G381" t="str">
            <v>Stång PlattValsad Rund Fyrkant Sexkant</v>
          </cell>
          <cell r="H381" t="str">
            <v>Stång</v>
          </cell>
          <cell r="I381">
            <v>16.7</v>
          </cell>
          <cell r="J381">
            <v>1</v>
          </cell>
          <cell r="K381" t="str">
            <v>KG</v>
          </cell>
          <cell r="L381">
            <v>47.75</v>
          </cell>
          <cell r="M381">
            <v>2.86</v>
          </cell>
          <cell r="N381">
            <v>31.05</v>
          </cell>
          <cell r="O381">
            <v>0.65026178010471203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1.0913923961685081</v>
          </cell>
          <cell r="V381">
            <v>16.7</v>
          </cell>
          <cell r="W381">
            <v>47.75</v>
          </cell>
          <cell r="X381">
            <v>47.747355952818936</v>
          </cell>
          <cell r="Y381">
            <v>0</v>
          </cell>
          <cell r="Z381">
            <v>2.8592814371257487</v>
          </cell>
          <cell r="AA381">
            <v>31.05</v>
          </cell>
          <cell r="AB381">
            <v>0.65026178010471203</v>
          </cell>
        </row>
        <row r="382">
          <cell r="A382">
            <v>58501</v>
          </cell>
          <cell r="B382" t="str">
            <v>RFR RUNDSTÅNG MASKINBEARB. EN1.4404      80  k12</v>
          </cell>
          <cell r="C382" t="str">
            <v>301002003321</v>
          </cell>
          <cell r="D382">
            <v>39.4</v>
          </cell>
          <cell r="F382">
            <v>3301</v>
          </cell>
          <cell r="G382" t="str">
            <v>Stång PlattValsad Rund Fyrkant Sexkant</v>
          </cell>
          <cell r="H382" t="str">
            <v>Stång</v>
          </cell>
          <cell r="I382">
            <v>16.7</v>
          </cell>
          <cell r="J382">
            <v>1</v>
          </cell>
          <cell r="K382" t="str">
            <v>KG</v>
          </cell>
          <cell r="L382">
            <v>47.75</v>
          </cell>
          <cell r="M382">
            <v>2.86</v>
          </cell>
          <cell r="N382">
            <v>31.05</v>
          </cell>
          <cell r="O382">
            <v>0.65026178010471203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1.0913923961685081</v>
          </cell>
          <cell r="V382">
            <v>16.7</v>
          </cell>
          <cell r="W382">
            <v>47.75</v>
          </cell>
          <cell r="X382">
            <v>47.747355952818936</v>
          </cell>
          <cell r="Y382">
            <v>0</v>
          </cell>
          <cell r="Z382">
            <v>2.8592814371257487</v>
          </cell>
          <cell r="AA382">
            <v>31.05</v>
          </cell>
          <cell r="AB382">
            <v>0.65026178010471203</v>
          </cell>
        </row>
        <row r="383">
          <cell r="A383">
            <v>41412</v>
          </cell>
          <cell r="B383" t="str">
            <v>RFR RUNDSTÅNG MASKINBEARB. EN1.4404      30   k12</v>
          </cell>
          <cell r="C383" t="str">
            <v>301002003321</v>
          </cell>
          <cell r="D383">
            <v>5.6</v>
          </cell>
          <cell r="E383">
            <v>28</v>
          </cell>
          <cell r="F383">
            <v>3301</v>
          </cell>
          <cell r="G383" t="str">
            <v>Stång PlattValsad Rund Fyrkant Sexkant</v>
          </cell>
          <cell r="H383" t="str">
            <v>Stång</v>
          </cell>
          <cell r="I383">
            <v>16.7</v>
          </cell>
          <cell r="J383">
            <v>1</v>
          </cell>
          <cell r="K383" t="str">
            <v>KG</v>
          </cell>
          <cell r="L383">
            <v>47.75</v>
          </cell>
          <cell r="M383">
            <v>2.86</v>
          </cell>
          <cell r="N383">
            <v>31.05</v>
          </cell>
          <cell r="O383">
            <v>0.65026178010471203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1.0913923961685081</v>
          </cell>
          <cell r="V383">
            <v>16.7</v>
          </cell>
          <cell r="W383">
            <v>47.75</v>
          </cell>
          <cell r="X383">
            <v>47.747355952818936</v>
          </cell>
          <cell r="Y383">
            <v>0</v>
          </cell>
          <cell r="Z383">
            <v>2.8592814371257487</v>
          </cell>
          <cell r="AA383">
            <v>31.05</v>
          </cell>
          <cell r="AB383">
            <v>0.65026178010471203</v>
          </cell>
        </row>
        <row r="384">
          <cell r="A384">
            <v>39673</v>
          </cell>
          <cell r="B384" t="str">
            <v>RFR RUNDSTÅNG MASKINBEARB. EN1.4404      70  k12</v>
          </cell>
          <cell r="C384" t="str">
            <v>301002003321</v>
          </cell>
          <cell r="D384">
            <v>30.2</v>
          </cell>
          <cell r="F384">
            <v>3301</v>
          </cell>
          <cell r="G384" t="str">
            <v>Stång PlattValsad Rund Fyrkant Sexkant</v>
          </cell>
          <cell r="H384" t="str">
            <v>Stång</v>
          </cell>
          <cell r="I384">
            <v>16.7</v>
          </cell>
          <cell r="J384">
            <v>1</v>
          </cell>
          <cell r="K384" t="str">
            <v>KG</v>
          </cell>
          <cell r="L384">
            <v>47.75</v>
          </cell>
          <cell r="M384">
            <v>2.86</v>
          </cell>
          <cell r="N384">
            <v>31.05</v>
          </cell>
          <cell r="O384">
            <v>0.65026178010471203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1.0913923961685081</v>
          </cell>
          <cell r="V384">
            <v>16.7</v>
          </cell>
          <cell r="W384">
            <v>47.75</v>
          </cell>
          <cell r="X384">
            <v>47.747355952818936</v>
          </cell>
          <cell r="Y384">
            <v>0</v>
          </cell>
          <cell r="Z384">
            <v>2.8592814371257487</v>
          </cell>
          <cell r="AA384">
            <v>31.05</v>
          </cell>
          <cell r="AB384">
            <v>0.65026178010471203</v>
          </cell>
        </row>
        <row r="385">
          <cell r="A385">
            <v>30406</v>
          </cell>
          <cell r="B385" t="str">
            <v>RFR RUNDSTÅNG MASKINBEARB. EN1.4404      65  k12</v>
          </cell>
          <cell r="C385" t="str">
            <v>301002003321</v>
          </cell>
          <cell r="D385">
            <v>26</v>
          </cell>
          <cell r="F385">
            <v>3301</v>
          </cell>
          <cell r="G385" t="str">
            <v>Stång PlattValsad Rund Fyrkant Sexkant</v>
          </cell>
          <cell r="H385" t="str">
            <v>Stång</v>
          </cell>
          <cell r="I385">
            <v>16.7</v>
          </cell>
          <cell r="J385">
            <v>1</v>
          </cell>
          <cell r="K385" t="str">
            <v>KG</v>
          </cell>
          <cell r="L385">
            <v>47.75</v>
          </cell>
          <cell r="M385">
            <v>2.86</v>
          </cell>
          <cell r="N385">
            <v>31.05</v>
          </cell>
          <cell r="O385">
            <v>0.65026178010471203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1.0913923961685081</v>
          </cell>
          <cell r="V385">
            <v>16.7</v>
          </cell>
          <cell r="W385">
            <v>47.75</v>
          </cell>
          <cell r="X385">
            <v>47.747355952818936</v>
          </cell>
          <cell r="Y385">
            <v>0</v>
          </cell>
          <cell r="Z385">
            <v>2.8592814371257487</v>
          </cell>
          <cell r="AA385">
            <v>31.05</v>
          </cell>
          <cell r="AB385">
            <v>0.65026178010471203</v>
          </cell>
        </row>
        <row r="386">
          <cell r="A386">
            <v>30614</v>
          </cell>
          <cell r="B386" t="str">
            <v>RFR RUNDSTÅNG MASKINBEARB. EN1.4404     120  k12</v>
          </cell>
          <cell r="C386" t="str">
            <v>301002003321</v>
          </cell>
          <cell r="D386">
            <v>88.7</v>
          </cell>
          <cell r="F386">
            <v>3301</v>
          </cell>
          <cell r="G386" t="str">
            <v>Stång PlattValsad Rund Fyrkant Sexkant</v>
          </cell>
          <cell r="H386" t="str">
            <v>Stång</v>
          </cell>
          <cell r="I386">
            <v>16.7</v>
          </cell>
          <cell r="J386">
            <v>1</v>
          </cell>
          <cell r="K386" t="str">
            <v>KG</v>
          </cell>
          <cell r="L386">
            <v>47.75</v>
          </cell>
          <cell r="M386">
            <v>2.86</v>
          </cell>
          <cell r="N386">
            <v>31.05</v>
          </cell>
          <cell r="O386">
            <v>0.65026178010471203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1.0913923961685081</v>
          </cell>
          <cell r="V386">
            <v>16.7</v>
          </cell>
          <cell r="W386">
            <v>47.75</v>
          </cell>
          <cell r="X386">
            <v>47.747355952818936</v>
          </cell>
          <cell r="Y386">
            <v>0</v>
          </cell>
          <cell r="Z386">
            <v>2.8592814371257487</v>
          </cell>
          <cell r="AA386">
            <v>31.05</v>
          </cell>
          <cell r="AB386">
            <v>0.65026178010471203</v>
          </cell>
        </row>
        <row r="387">
          <cell r="A387">
            <v>60110</v>
          </cell>
          <cell r="B387" t="str">
            <v>RFR RUNDSTÅNG MASKINBEARB. EN1.4404     115 k12</v>
          </cell>
          <cell r="C387" t="str">
            <v>301002003321</v>
          </cell>
          <cell r="D387">
            <v>81.5</v>
          </cell>
          <cell r="F387">
            <v>3301</v>
          </cell>
          <cell r="G387" t="str">
            <v>Stång PlattValsad Rund Fyrkant Sexkant</v>
          </cell>
          <cell r="H387" t="str">
            <v>Stång</v>
          </cell>
          <cell r="I387">
            <v>16.7</v>
          </cell>
          <cell r="J387">
            <v>1</v>
          </cell>
          <cell r="K387" t="str">
            <v>KG</v>
          </cell>
          <cell r="L387">
            <v>47.75</v>
          </cell>
          <cell r="M387">
            <v>2.86</v>
          </cell>
          <cell r="N387">
            <v>31.05</v>
          </cell>
          <cell r="O387">
            <v>0.65026178010471203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1.0913923961685081</v>
          </cell>
          <cell r="V387">
            <v>16.7</v>
          </cell>
          <cell r="W387">
            <v>47.75</v>
          </cell>
          <cell r="X387">
            <v>47.747355952818936</v>
          </cell>
          <cell r="Y387">
            <v>0</v>
          </cell>
          <cell r="Z387">
            <v>2.8592814371257487</v>
          </cell>
          <cell r="AA387">
            <v>31.05</v>
          </cell>
          <cell r="AB387">
            <v>0.65026178010471203</v>
          </cell>
        </row>
        <row r="388">
          <cell r="A388">
            <v>25742</v>
          </cell>
          <cell r="B388" t="str">
            <v>RFR RUNDSTÅNG MASKINBEARB. EN1.4404     160 k13</v>
          </cell>
          <cell r="C388" t="str">
            <v>301002003321</v>
          </cell>
          <cell r="D388">
            <v>158</v>
          </cell>
          <cell r="F388">
            <v>3301</v>
          </cell>
          <cell r="G388" t="str">
            <v>Stång PlattValsad Rund Fyrkant Sexkant</v>
          </cell>
          <cell r="H388" t="str">
            <v>Stång</v>
          </cell>
          <cell r="I388">
            <v>17.7</v>
          </cell>
          <cell r="J388">
            <v>1</v>
          </cell>
          <cell r="K388" t="str">
            <v>KG</v>
          </cell>
          <cell r="L388">
            <v>50.6</v>
          </cell>
          <cell r="M388">
            <v>2.86</v>
          </cell>
          <cell r="N388">
            <v>32.900000000000006</v>
          </cell>
          <cell r="O388">
            <v>0.65019762845849816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1.0913923961685081</v>
          </cell>
          <cell r="V388">
            <v>17.7</v>
          </cell>
          <cell r="W388">
            <v>50.6</v>
          </cell>
          <cell r="X388">
            <v>50.60647906376618</v>
          </cell>
          <cell r="Y388">
            <v>0</v>
          </cell>
          <cell r="Z388">
            <v>2.8587570621468927</v>
          </cell>
          <cell r="AA388">
            <v>32.900000000000006</v>
          </cell>
          <cell r="AB388">
            <v>0.65019762845849816</v>
          </cell>
        </row>
        <row r="389">
          <cell r="A389">
            <v>11307</v>
          </cell>
          <cell r="B389" t="str">
            <v>RFR RUNDSTÅNG BL.DR. 1.4404             10  h9</v>
          </cell>
          <cell r="C389" t="str">
            <v>301002003322</v>
          </cell>
          <cell r="D389">
            <v>0.62</v>
          </cell>
          <cell r="E389">
            <v>1.86</v>
          </cell>
          <cell r="F389">
            <v>3301</v>
          </cell>
          <cell r="G389" t="str">
            <v>Stång PlattValsad Rund Fyrkant Sexkant</v>
          </cell>
          <cell r="H389" t="str">
            <v>Stång</v>
          </cell>
          <cell r="I389">
            <v>17.2</v>
          </cell>
          <cell r="J389">
            <v>1</v>
          </cell>
          <cell r="K389" t="str">
            <v>KG</v>
          </cell>
          <cell r="L389">
            <v>49.2</v>
          </cell>
          <cell r="M389">
            <v>2.86</v>
          </cell>
          <cell r="N389">
            <v>32</v>
          </cell>
          <cell r="O389">
            <v>0.65040650406504064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1.0913923961685081</v>
          </cell>
          <cell r="V389">
            <v>17.2</v>
          </cell>
          <cell r="W389">
            <v>49.2</v>
          </cell>
          <cell r="X389">
            <v>49.176917508292561</v>
          </cell>
          <cell r="Y389">
            <v>0</v>
          </cell>
          <cell r="Z389">
            <v>2.86046511627907</v>
          </cell>
          <cell r="AA389">
            <v>32</v>
          </cell>
          <cell r="AB389">
            <v>0.65040650406504064</v>
          </cell>
        </row>
        <row r="390">
          <cell r="A390">
            <v>62998</v>
          </cell>
          <cell r="B390" t="str">
            <v>RFR RUNDSTÅNG BL.DR. 1.4404             5    h9</v>
          </cell>
          <cell r="C390" t="str">
            <v>301002003322</v>
          </cell>
          <cell r="D390">
            <v>0.15</v>
          </cell>
          <cell r="E390">
            <v>0.45</v>
          </cell>
          <cell r="F390">
            <v>3301</v>
          </cell>
          <cell r="G390" t="str">
            <v>Stång PlattValsad Rund Fyrkant Sexkant</v>
          </cell>
          <cell r="H390" t="str">
            <v>Stång</v>
          </cell>
          <cell r="I390">
            <v>24.4</v>
          </cell>
          <cell r="J390">
            <v>1</v>
          </cell>
          <cell r="K390" t="str">
            <v>KG</v>
          </cell>
          <cell r="L390">
            <v>69.75</v>
          </cell>
          <cell r="M390">
            <v>2.86</v>
          </cell>
          <cell r="N390">
            <v>45.35</v>
          </cell>
          <cell r="O390">
            <v>0.65017921146953406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1.0913923961685081</v>
          </cell>
          <cell r="V390">
            <v>24.4</v>
          </cell>
          <cell r="W390">
            <v>69.75</v>
          </cell>
          <cell r="X390">
            <v>69.762603907112705</v>
          </cell>
          <cell r="Y390">
            <v>0</v>
          </cell>
          <cell r="Z390">
            <v>2.8586065573770494</v>
          </cell>
          <cell r="AA390">
            <v>45.35</v>
          </cell>
          <cell r="AB390">
            <v>0.65017921146953406</v>
          </cell>
        </row>
        <row r="391">
          <cell r="A391">
            <v>12220</v>
          </cell>
          <cell r="B391" t="str">
            <v>RFR RUNDSTÅNG BL.DR. 1.4404             20  h9</v>
          </cell>
          <cell r="C391" t="str">
            <v>301002003322</v>
          </cell>
          <cell r="D391">
            <v>2.5</v>
          </cell>
          <cell r="E391">
            <v>7.5</v>
          </cell>
          <cell r="F391">
            <v>3301</v>
          </cell>
          <cell r="G391" t="str">
            <v>Stång PlattValsad Rund Fyrkant Sexkant</v>
          </cell>
          <cell r="H391" t="str">
            <v>Stång</v>
          </cell>
          <cell r="I391">
            <v>17.2</v>
          </cell>
          <cell r="J391">
            <v>1</v>
          </cell>
          <cell r="K391" t="str">
            <v>KG</v>
          </cell>
          <cell r="L391">
            <v>49.2</v>
          </cell>
          <cell r="M391">
            <v>2.86</v>
          </cell>
          <cell r="N391">
            <v>32</v>
          </cell>
          <cell r="O391">
            <v>0.65040650406504064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1.0913923961685081</v>
          </cell>
          <cell r="V391">
            <v>17.2</v>
          </cell>
          <cell r="W391">
            <v>49.2</v>
          </cell>
          <cell r="X391">
            <v>49.176917508292561</v>
          </cell>
          <cell r="Y391">
            <v>0</v>
          </cell>
          <cell r="Z391">
            <v>2.86046511627907</v>
          </cell>
          <cell r="AA391">
            <v>32</v>
          </cell>
          <cell r="AB391">
            <v>0.65040650406504064</v>
          </cell>
        </row>
        <row r="392">
          <cell r="A392">
            <v>177849</v>
          </cell>
          <cell r="B392" t="str">
            <v>RFR RUNDSTÅNG BL.DR. 1.4404             25  h9</v>
          </cell>
          <cell r="C392" t="str">
            <v>301002003322</v>
          </cell>
          <cell r="D392">
            <v>3.88</v>
          </cell>
          <cell r="E392">
            <v>11.6</v>
          </cell>
          <cell r="F392">
            <v>3301</v>
          </cell>
          <cell r="G392" t="str">
            <v>Stång PlattValsad Rund Fyrkant Sexkant</v>
          </cell>
          <cell r="H392" t="str">
            <v>Stång</v>
          </cell>
          <cell r="I392">
            <v>17</v>
          </cell>
          <cell r="J392">
            <v>1</v>
          </cell>
          <cell r="K392" t="str">
            <v>KG</v>
          </cell>
          <cell r="L392">
            <v>48.6</v>
          </cell>
          <cell r="M392">
            <v>2.86</v>
          </cell>
          <cell r="N392">
            <v>31.6</v>
          </cell>
          <cell r="O392">
            <v>0.65020576131687247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1.0913923961685081</v>
          </cell>
          <cell r="V392">
            <v>17</v>
          </cell>
          <cell r="W392">
            <v>48.6</v>
          </cell>
          <cell r="X392">
            <v>48.605092886103115</v>
          </cell>
          <cell r="Y392">
            <v>0</v>
          </cell>
          <cell r="Z392">
            <v>2.8588235294117648</v>
          </cell>
          <cell r="AA392">
            <v>31.6</v>
          </cell>
          <cell r="AB392">
            <v>0.65020576131687247</v>
          </cell>
        </row>
        <row r="393">
          <cell r="A393">
            <v>51223</v>
          </cell>
          <cell r="B393" t="str">
            <v>RFR RUNDSTÅNG BL.DR. 1.4404             4    h9</v>
          </cell>
          <cell r="C393" t="str">
            <v>301002003322</v>
          </cell>
          <cell r="D393">
            <v>0.1</v>
          </cell>
          <cell r="E393">
            <v>0.3</v>
          </cell>
          <cell r="F393">
            <v>3301</v>
          </cell>
          <cell r="G393" t="str">
            <v>Stång PlattValsad Rund Fyrkant Sexkant</v>
          </cell>
          <cell r="H393" t="str">
            <v>Stång</v>
          </cell>
          <cell r="I393">
            <v>26.8</v>
          </cell>
          <cell r="J393">
            <v>1</v>
          </cell>
          <cell r="K393" t="str">
            <v>KG</v>
          </cell>
          <cell r="L393">
            <v>76.599999999999994</v>
          </cell>
          <cell r="M393">
            <v>2.86</v>
          </cell>
          <cell r="N393">
            <v>49.8</v>
          </cell>
          <cell r="O393">
            <v>0.65013054830287209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1.0913923961685081</v>
          </cell>
          <cell r="V393">
            <v>26.8</v>
          </cell>
          <cell r="W393">
            <v>76.600000000000009</v>
          </cell>
          <cell r="X393">
            <v>76.624499373386087</v>
          </cell>
          <cell r="Y393">
            <v>0</v>
          </cell>
          <cell r="Z393">
            <v>2.8582089552238807</v>
          </cell>
          <cell r="AA393">
            <v>49.800000000000011</v>
          </cell>
          <cell r="AB393">
            <v>0.65013054830287209</v>
          </cell>
        </row>
        <row r="394">
          <cell r="A394">
            <v>11860</v>
          </cell>
          <cell r="B394" t="str">
            <v>RFR RUNDSTÅNG BL.DR. 1.4404             16  h9</v>
          </cell>
          <cell r="C394" t="str">
            <v>301002003322</v>
          </cell>
          <cell r="D394">
            <v>1.6</v>
          </cell>
          <cell r="E394">
            <v>4.8</v>
          </cell>
          <cell r="F394">
            <v>3301</v>
          </cell>
          <cell r="G394" t="str">
            <v>Stång PlattValsad Rund Fyrkant Sexkant</v>
          </cell>
          <cell r="H394" t="str">
            <v>Stång</v>
          </cell>
          <cell r="I394">
            <v>17.2</v>
          </cell>
          <cell r="J394">
            <v>1</v>
          </cell>
          <cell r="K394" t="str">
            <v>KG</v>
          </cell>
          <cell r="L394">
            <v>49.2</v>
          </cell>
          <cell r="M394">
            <v>2.86</v>
          </cell>
          <cell r="N394">
            <v>32</v>
          </cell>
          <cell r="O394">
            <v>0.65040650406504064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1.0913923961685081</v>
          </cell>
          <cell r="V394">
            <v>17.2</v>
          </cell>
          <cell r="W394">
            <v>49.2</v>
          </cell>
          <cell r="X394">
            <v>49.176917508292561</v>
          </cell>
          <cell r="Y394">
            <v>0</v>
          </cell>
          <cell r="Z394">
            <v>2.86046511627907</v>
          </cell>
          <cell r="AA394">
            <v>32</v>
          </cell>
          <cell r="AB394">
            <v>0.65040650406504064</v>
          </cell>
        </row>
        <row r="395">
          <cell r="A395">
            <v>11532</v>
          </cell>
          <cell r="B395" t="str">
            <v>RFR RUNDSTÅNG BL.DR. 1.4404             13  h9</v>
          </cell>
          <cell r="C395" t="str">
            <v>301002003322</v>
          </cell>
          <cell r="D395">
            <v>1</v>
          </cell>
          <cell r="E395">
            <v>3</v>
          </cell>
          <cell r="F395">
            <v>3301</v>
          </cell>
          <cell r="G395" t="str">
            <v>Stång PlattValsad Rund Fyrkant Sexkant</v>
          </cell>
          <cell r="H395" t="str">
            <v>Stång</v>
          </cell>
          <cell r="I395">
            <v>17.2</v>
          </cell>
          <cell r="J395">
            <v>1</v>
          </cell>
          <cell r="K395" t="str">
            <v>KG</v>
          </cell>
          <cell r="L395">
            <v>49.2</v>
          </cell>
          <cell r="M395">
            <v>2.86</v>
          </cell>
          <cell r="N395">
            <v>32</v>
          </cell>
          <cell r="O395">
            <v>0.65040650406504064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1.0913923961685081</v>
          </cell>
          <cell r="V395">
            <v>17.2</v>
          </cell>
          <cell r="W395">
            <v>49.2</v>
          </cell>
          <cell r="X395">
            <v>49.176917508292561</v>
          </cell>
          <cell r="Y395">
            <v>0</v>
          </cell>
          <cell r="Z395">
            <v>2.86046511627907</v>
          </cell>
          <cell r="AA395">
            <v>32</v>
          </cell>
          <cell r="AB395">
            <v>0.65040650406504064</v>
          </cell>
        </row>
        <row r="396">
          <cell r="A396">
            <v>11692</v>
          </cell>
          <cell r="B396" t="str">
            <v>RFR RUNDSTÅNG BL.DR. 1.4404             15  h9</v>
          </cell>
          <cell r="C396" t="str">
            <v>301002003322</v>
          </cell>
          <cell r="D396">
            <v>1.39</v>
          </cell>
          <cell r="E396">
            <v>4.17</v>
          </cell>
          <cell r="F396">
            <v>3301</v>
          </cell>
          <cell r="G396" t="str">
            <v>Stång PlattValsad Rund Fyrkant Sexkant</v>
          </cell>
          <cell r="H396" t="str">
            <v>Stång</v>
          </cell>
          <cell r="I396">
            <v>17.2</v>
          </cell>
          <cell r="J396">
            <v>1</v>
          </cell>
          <cell r="K396" t="str">
            <v>KG</v>
          </cell>
          <cell r="L396">
            <v>49.2</v>
          </cell>
          <cell r="M396">
            <v>2.86</v>
          </cell>
          <cell r="N396">
            <v>32</v>
          </cell>
          <cell r="O396">
            <v>0.65040650406504064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1.0913923961685081</v>
          </cell>
          <cell r="V396">
            <v>17.2</v>
          </cell>
          <cell r="W396">
            <v>49.2</v>
          </cell>
          <cell r="X396">
            <v>49.176917508292561</v>
          </cell>
          <cell r="Y396">
            <v>0</v>
          </cell>
          <cell r="Z396">
            <v>2.86046511627907</v>
          </cell>
          <cell r="AA396">
            <v>32</v>
          </cell>
          <cell r="AB396">
            <v>0.65040650406504064</v>
          </cell>
        </row>
        <row r="397">
          <cell r="A397">
            <v>10911</v>
          </cell>
          <cell r="B397" t="str">
            <v>RFR RUNDSTÅNG BL.DR. 1.4404             6    h9</v>
          </cell>
          <cell r="C397" t="str">
            <v>301002003322</v>
          </cell>
          <cell r="D397">
            <v>0.22</v>
          </cell>
          <cell r="E397">
            <v>0.66</v>
          </cell>
          <cell r="F397">
            <v>3301</v>
          </cell>
          <cell r="G397" t="str">
            <v>Stång PlattValsad Rund Fyrkant Sexkant</v>
          </cell>
          <cell r="H397" t="str">
            <v>Stång</v>
          </cell>
          <cell r="I397">
            <v>17.600000000000001</v>
          </cell>
          <cell r="J397">
            <v>1</v>
          </cell>
          <cell r="K397" t="str">
            <v>KG</v>
          </cell>
          <cell r="L397">
            <v>50.3</v>
          </cell>
          <cell r="M397">
            <v>2.86</v>
          </cell>
          <cell r="N397">
            <v>32.699999999999996</v>
          </cell>
          <cell r="O397">
            <v>0.6500994035785288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1.0913923961685081</v>
          </cell>
          <cell r="V397">
            <v>17.600000000000001</v>
          </cell>
          <cell r="W397">
            <v>50.300000000000004</v>
          </cell>
          <cell r="X397">
            <v>50.320566752671461</v>
          </cell>
          <cell r="Y397">
            <v>0</v>
          </cell>
          <cell r="Z397">
            <v>2.8579545454545454</v>
          </cell>
          <cell r="AA397">
            <v>32.700000000000003</v>
          </cell>
          <cell r="AB397">
            <v>0.6500994035785288</v>
          </cell>
        </row>
        <row r="398">
          <cell r="A398">
            <v>11100</v>
          </cell>
          <cell r="B398" t="str">
            <v>RFR RUNDSTÅNG BL.DR. 1.4404              8   h9</v>
          </cell>
          <cell r="C398" t="str">
            <v>301002003322</v>
          </cell>
          <cell r="D398">
            <v>0.4</v>
          </cell>
          <cell r="E398">
            <v>1.2</v>
          </cell>
          <cell r="F398">
            <v>3301</v>
          </cell>
          <cell r="G398" t="str">
            <v>Stång PlattValsad Rund Fyrkant Sexkant</v>
          </cell>
          <cell r="H398" t="str">
            <v>Stång</v>
          </cell>
          <cell r="I398">
            <v>17.600000000000001</v>
          </cell>
          <cell r="J398">
            <v>1</v>
          </cell>
          <cell r="K398" t="str">
            <v>KG</v>
          </cell>
          <cell r="L398">
            <v>50.3</v>
          </cell>
          <cell r="M398">
            <v>2.86</v>
          </cell>
          <cell r="N398">
            <v>32.699999999999996</v>
          </cell>
          <cell r="O398">
            <v>0.6500994035785288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1.0913923961685081</v>
          </cell>
          <cell r="V398">
            <v>17.600000000000001</v>
          </cell>
          <cell r="W398">
            <v>50.300000000000004</v>
          </cell>
          <cell r="X398">
            <v>50.320566752671461</v>
          </cell>
          <cell r="Y398">
            <v>0</v>
          </cell>
          <cell r="Z398">
            <v>2.8579545454545454</v>
          </cell>
          <cell r="AA398">
            <v>32.700000000000003</v>
          </cell>
          <cell r="AB398">
            <v>0.6500994035785288</v>
          </cell>
        </row>
        <row r="399">
          <cell r="A399">
            <v>11455</v>
          </cell>
          <cell r="B399" t="str">
            <v>RFR RUNDSTÅNG BL.DR. 1.4404             12  h9</v>
          </cell>
          <cell r="C399" t="str">
            <v>301002003322</v>
          </cell>
          <cell r="D399">
            <v>0.89</v>
          </cell>
          <cell r="E399">
            <v>2.67</v>
          </cell>
          <cell r="F399">
            <v>3301</v>
          </cell>
          <cell r="G399" t="str">
            <v>Stång PlattValsad Rund Fyrkant Sexkant</v>
          </cell>
          <cell r="H399" t="str">
            <v>Stång</v>
          </cell>
          <cell r="I399">
            <v>17.2</v>
          </cell>
          <cell r="J399">
            <v>1</v>
          </cell>
          <cell r="K399" t="str">
            <v>KG</v>
          </cell>
          <cell r="L399">
            <v>49.2</v>
          </cell>
          <cell r="M399">
            <v>2.86</v>
          </cell>
          <cell r="N399">
            <v>32</v>
          </cell>
          <cell r="O399">
            <v>0.65040650406504064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1.0913923961685081</v>
          </cell>
          <cell r="V399">
            <v>17.2</v>
          </cell>
          <cell r="W399">
            <v>49.2</v>
          </cell>
          <cell r="X399">
            <v>49.176917508292561</v>
          </cell>
          <cell r="Y399">
            <v>0</v>
          </cell>
          <cell r="Z399">
            <v>2.86046511627907</v>
          </cell>
          <cell r="AA399">
            <v>32</v>
          </cell>
          <cell r="AB399">
            <v>0.65040650406504064</v>
          </cell>
        </row>
        <row r="400">
          <cell r="A400">
            <v>98899</v>
          </cell>
          <cell r="B400" t="str">
            <v>RFR PLATTSTÅNG KLIPPT EN1.4404          150 X 12</v>
          </cell>
          <cell r="C400" t="str">
            <v>301002003323</v>
          </cell>
          <cell r="D400">
            <v>14</v>
          </cell>
          <cell r="E400">
            <v>84</v>
          </cell>
          <cell r="F400">
            <v>3303</v>
          </cell>
          <cell r="G400" t="str">
            <v>Stång PlattKlippt</v>
          </cell>
          <cell r="H400" t="str">
            <v>Övrigt</v>
          </cell>
          <cell r="I400">
            <v>36.299999999999997</v>
          </cell>
          <cell r="J400">
            <v>1</v>
          </cell>
          <cell r="K400" t="str">
            <v>KG</v>
          </cell>
          <cell r="L400">
            <v>110</v>
          </cell>
          <cell r="M400">
            <v>3.03</v>
          </cell>
          <cell r="N400">
            <v>73.7</v>
          </cell>
          <cell r="O400">
            <v>0.67</v>
          </cell>
          <cell r="P400">
            <v>0</v>
          </cell>
          <cell r="Q400">
            <v>-2.7272727272727226E-2</v>
          </cell>
          <cell r="R400">
            <v>0</v>
          </cell>
          <cell r="S400">
            <v>-3</v>
          </cell>
          <cell r="T400">
            <v>-9.2523364485981308E-3</v>
          </cell>
          <cell r="U400">
            <v>1.2349926719204567</v>
          </cell>
          <cell r="V400">
            <v>36.299999999999997</v>
          </cell>
          <cell r="W400">
            <v>107</v>
          </cell>
          <cell r="X400">
            <v>106.76533150096441</v>
          </cell>
          <cell r="Y400">
            <v>-2.7272727272727226E-2</v>
          </cell>
          <cell r="Z400">
            <v>2.947658402203857</v>
          </cell>
          <cell r="AA400">
            <v>70.7</v>
          </cell>
          <cell r="AB400">
            <v>0.66074766355140191</v>
          </cell>
        </row>
        <row r="401">
          <cell r="A401">
            <v>27717</v>
          </cell>
          <cell r="B401" t="str">
            <v>RFR PLATTSTÅNG KLIPPT EN1.4404           30 X 4</v>
          </cell>
          <cell r="C401" t="str">
            <v>301002003323</v>
          </cell>
          <cell r="D401">
            <v>0.94</v>
          </cell>
          <cell r="E401">
            <v>4.7</v>
          </cell>
          <cell r="F401">
            <v>3303</v>
          </cell>
          <cell r="G401" t="str">
            <v>Stång PlattKlippt</v>
          </cell>
          <cell r="H401" t="str">
            <v>Övrigt</v>
          </cell>
          <cell r="I401">
            <v>36.299999999999997</v>
          </cell>
          <cell r="J401">
            <v>1</v>
          </cell>
          <cell r="K401" t="str">
            <v>KG</v>
          </cell>
          <cell r="L401">
            <v>110</v>
          </cell>
          <cell r="M401">
            <v>3.03</v>
          </cell>
          <cell r="N401">
            <v>73.7</v>
          </cell>
          <cell r="O401">
            <v>0.67</v>
          </cell>
          <cell r="P401">
            <v>0</v>
          </cell>
          <cell r="Q401">
            <v>-2.7272727272727226E-2</v>
          </cell>
          <cell r="R401">
            <v>0</v>
          </cell>
          <cell r="S401">
            <v>-3</v>
          </cell>
          <cell r="T401">
            <v>-9.2523364485981308E-3</v>
          </cell>
          <cell r="U401">
            <v>1.2349926719204567</v>
          </cell>
          <cell r="V401">
            <v>36.299999999999997</v>
          </cell>
          <cell r="W401">
            <v>107</v>
          </cell>
          <cell r="X401">
            <v>106.76533150096441</v>
          </cell>
          <cell r="Y401">
            <v>-2.7272727272727226E-2</v>
          </cell>
          <cell r="Z401">
            <v>2.947658402203857</v>
          </cell>
          <cell r="AA401">
            <v>70.7</v>
          </cell>
          <cell r="AB401">
            <v>0.66074766355140191</v>
          </cell>
        </row>
        <row r="402">
          <cell r="A402">
            <v>15005</v>
          </cell>
          <cell r="B402" t="str">
            <v>RFR PLATTSTÅNG KLIPPT EN1.4404           50 X 6</v>
          </cell>
          <cell r="C402" t="str">
            <v>301002003323</v>
          </cell>
          <cell r="D402">
            <v>2.34</v>
          </cell>
          <cell r="E402">
            <v>14.04</v>
          </cell>
          <cell r="F402">
            <v>3303</v>
          </cell>
          <cell r="G402" t="str">
            <v>Stång PlattKlippt</v>
          </cell>
          <cell r="H402" t="str">
            <v>Övrigt</v>
          </cell>
          <cell r="I402">
            <v>36.299999999999997</v>
          </cell>
          <cell r="J402">
            <v>1</v>
          </cell>
          <cell r="K402" t="str">
            <v>KG</v>
          </cell>
          <cell r="L402">
            <v>110</v>
          </cell>
          <cell r="M402">
            <v>3.03</v>
          </cell>
          <cell r="N402">
            <v>73.7</v>
          </cell>
          <cell r="O402">
            <v>0.67</v>
          </cell>
          <cell r="P402">
            <v>0</v>
          </cell>
          <cell r="Q402">
            <v>-2.7272727272727226E-2</v>
          </cell>
          <cell r="R402">
            <v>0</v>
          </cell>
          <cell r="S402">
            <v>-3</v>
          </cell>
          <cell r="T402">
            <v>-9.2523364485981308E-3</v>
          </cell>
          <cell r="U402">
            <v>1.2349926719204567</v>
          </cell>
          <cell r="V402">
            <v>36.299999999999997</v>
          </cell>
          <cell r="W402">
            <v>107</v>
          </cell>
          <cell r="X402">
            <v>106.76533150096441</v>
          </cell>
          <cell r="Y402">
            <v>-2.7272727272727226E-2</v>
          </cell>
          <cell r="Z402">
            <v>2.947658402203857</v>
          </cell>
          <cell r="AA402">
            <v>70.7</v>
          </cell>
          <cell r="AB402">
            <v>0.66074766355140191</v>
          </cell>
        </row>
        <row r="403">
          <cell r="A403">
            <v>61325</v>
          </cell>
          <cell r="B403" t="str">
            <v>RFR PLATTSTÅNG KLIPPT EN1.4404           40 X 8</v>
          </cell>
          <cell r="C403" t="str">
            <v>301002003323</v>
          </cell>
          <cell r="D403">
            <v>2.5</v>
          </cell>
          <cell r="E403">
            <v>15</v>
          </cell>
          <cell r="F403">
            <v>3303</v>
          </cell>
          <cell r="G403" t="str">
            <v>Stång PlattKlippt</v>
          </cell>
          <cell r="H403" t="str">
            <v>Övrigt</v>
          </cell>
          <cell r="I403">
            <v>36.299999999999997</v>
          </cell>
          <cell r="J403">
            <v>1</v>
          </cell>
          <cell r="K403" t="str">
            <v>KG</v>
          </cell>
          <cell r="L403">
            <v>110</v>
          </cell>
          <cell r="M403">
            <v>3.03</v>
          </cell>
          <cell r="N403">
            <v>73.7</v>
          </cell>
          <cell r="O403">
            <v>0.67</v>
          </cell>
          <cell r="P403">
            <v>0</v>
          </cell>
          <cell r="Q403">
            <v>-2.7272727272727226E-2</v>
          </cell>
          <cell r="R403">
            <v>0</v>
          </cell>
          <cell r="S403">
            <v>-3</v>
          </cell>
          <cell r="T403">
            <v>-9.2523364485981308E-3</v>
          </cell>
          <cell r="U403">
            <v>1.2349926719204567</v>
          </cell>
          <cell r="V403">
            <v>36.299999999999997</v>
          </cell>
          <cell r="W403">
            <v>107</v>
          </cell>
          <cell r="X403">
            <v>106.76533150096441</v>
          </cell>
          <cell r="Y403">
            <v>-2.7272727272727226E-2</v>
          </cell>
          <cell r="Z403">
            <v>2.947658402203857</v>
          </cell>
          <cell r="AA403">
            <v>70.7</v>
          </cell>
          <cell r="AB403">
            <v>0.66074766355140191</v>
          </cell>
        </row>
        <row r="404">
          <cell r="A404">
            <v>326992</v>
          </cell>
          <cell r="B404" t="str">
            <v>RFR PLATTSTÅNG KLIPPT EN 1.4404         120 X 10</v>
          </cell>
          <cell r="C404" t="str">
            <v>301002003323</v>
          </cell>
          <cell r="D404">
            <v>9.42</v>
          </cell>
          <cell r="E404">
            <v>56.52</v>
          </cell>
          <cell r="F404">
            <v>3303</v>
          </cell>
          <cell r="G404" t="str">
            <v>Stång PlattKlippt</v>
          </cell>
          <cell r="H404" t="str">
            <v>Övrigt</v>
          </cell>
          <cell r="I404">
            <v>36.299999999999997</v>
          </cell>
          <cell r="J404">
            <v>1</v>
          </cell>
          <cell r="K404" t="str">
            <v>KG</v>
          </cell>
          <cell r="L404">
            <v>110</v>
          </cell>
          <cell r="M404">
            <v>3.03</v>
          </cell>
          <cell r="N404">
            <v>73.7</v>
          </cell>
          <cell r="O404">
            <v>0.67</v>
          </cell>
          <cell r="P404">
            <v>0</v>
          </cell>
          <cell r="Q404">
            <v>-2.7272727272727226E-2</v>
          </cell>
          <cell r="R404">
            <v>0</v>
          </cell>
          <cell r="S404">
            <v>-3</v>
          </cell>
          <cell r="T404">
            <v>-9.2523364485981308E-3</v>
          </cell>
          <cell r="U404">
            <v>1.2349926719204567</v>
          </cell>
          <cell r="V404">
            <v>36.299999999999997</v>
          </cell>
          <cell r="W404">
            <v>107</v>
          </cell>
          <cell r="X404">
            <v>106.76533150096441</v>
          </cell>
          <cell r="Y404">
            <v>-2.7272727272727226E-2</v>
          </cell>
          <cell r="Z404">
            <v>2.947658402203857</v>
          </cell>
          <cell r="AA404">
            <v>70.7</v>
          </cell>
          <cell r="AB404">
            <v>0.66074766355140191</v>
          </cell>
        </row>
        <row r="405">
          <cell r="A405">
            <v>31431</v>
          </cell>
          <cell r="B405" t="str">
            <v>RFR PLATTSTÅNG KLIPPT EN1.4404           80 X 8</v>
          </cell>
          <cell r="C405" t="str">
            <v>301002003323</v>
          </cell>
          <cell r="D405">
            <v>5.0199999999999996</v>
          </cell>
          <cell r="E405">
            <v>30.1</v>
          </cell>
          <cell r="F405">
            <v>3303</v>
          </cell>
          <cell r="G405" t="str">
            <v>Stång PlattKlippt</v>
          </cell>
          <cell r="H405" t="str">
            <v>Övrigt</v>
          </cell>
          <cell r="I405">
            <v>36.299999999999997</v>
          </cell>
          <cell r="J405">
            <v>1</v>
          </cell>
          <cell r="K405" t="str">
            <v>KG</v>
          </cell>
          <cell r="L405">
            <v>110</v>
          </cell>
          <cell r="M405">
            <v>3.03</v>
          </cell>
          <cell r="N405">
            <v>73.7</v>
          </cell>
          <cell r="O405">
            <v>0.67</v>
          </cell>
          <cell r="P405">
            <v>0</v>
          </cell>
          <cell r="Q405">
            <v>-2.7272727272727226E-2</v>
          </cell>
          <cell r="R405">
            <v>0</v>
          </cell>
          <cell r="S405">
            <v>-3</v>
          </cell>
          <cell r="T405">
            <v>-9.2523364485981308E-3</v>
          </cell>
          <cell r="U405">
            <v>1.2349926719204567</v>
          </cell>
          <cell r="V405">
            <v>36.299999999999997</v>
          </cell>
          <cell r="W405">
            <v>107</v>
          </cell>
          <cell r="X405">
            <v>106.76533150096441</v>
          </cell>
          <cell r="Y405">
            <v>-2.7272727272727226E-2</v>
          </cell>
          <cell r="Z405">
            <v>2.947658402203857</v>
          </cell>
          <cell r="AA405">
            <v>70.7</v>
          </cell>
          <cell r="AB405">
            <v>0.66074766355140191</v>
          </cell>
        </row>
        <row r="406">
          <cell r="A406">
            <v>75708</v>
          </cell>
          <cell r="B406" t="str">
            <v>RFR PLATTSTÅNG KLIPPT EN1.4404           25 X 3</v>
          </cell>
          <cell r="C406" t="str">
            <v>301002003323</v>
          </cell>
          <cell r="D406">
            <v>0.59</v>
          </cell>
          <cell r="E406">
            <v>2.95</v>
          </cell>
          <cell r="F406">
            <v>3303</v>
          </cell>
          <cell r="G406" t="str">
            <v>Stång PlattKlippt</v>
          </cell>
          <cell r="H406" t="str">
            <v>Övrigt</v>
          </cell>
          <cell r="I406">
            <v>38.5</v>
          </cell>
          <cell r="J406">
            <v>1</v>
          </cell>
          <cell r="K406" t="str">
            <v>KG</v>
          </cell>
          <cell r="L406">
            <v>116.5</v>
          </cell>
          <cell r="M406">
            <v>3.03</v>
          </cell>
          <cell r="N406">
            <v>78</v>
          </cell>
          <cell r="O406">
            <v>0.66952789699570814</v>
          </cell>
          <cell r="P406">
            <v>0</v>
          </cell>
          <cell r="Q406">
            <v>-3.0042918454935674E-2</v>
          </cell>
          <cell r="R406">
            <v>0</v>
          </cell>
          <cell r="S406">
            <v>-3.5</v>
          </cell>
          <cell r="T406">
            <v>-1.0235861597478024E-2</v>
          </cell>
          <cell r="U406">
            <v>1.2349926719204567</v>
          </cell>
          <cell r="V406">
            <v>38.5</v>
          </cell>
          <cell r="W406">
            <v>113</v>
          </cell>
          <cell r="X406">
            <v>113.23595765253802</v>
          </cell>
          <cell r="Y406">
            <v>-3.0042918454935674E-2</v>
          </cell>
          <cell r="Z406">
            <v>2.9350649350649349</v>
          </cell>
          <cell r="AA406">
            <v>74.5</v>
          </cell>
          <cell r="AB406">
            <v>0.65929203539823011</v>
          </cell>
        </row>
        <row r="407">
          <cell r="A407">
            <v>65451</v>
          </cell>
          <cell r="B407" t="str">
            <v>RFR PLATTSTÅNG KLIPPT EN1.4404           20 X 3</v>
          </cell>
          <cell r="C407" t="str">
            <v>301002003323</v>
          </cell>
          <cell r="D407">
            <v>0.47</v>
          </cell>
          <cell r="E407">
            <v>2.35</v>
          </cell>
          <cell r="F407">
            <v>3303</v>
          </cell>
          <cell r="G407" t="str">
            <v>Stång PlattKlippt</v>
          </cell>
          <cell r="H407" t="str">
            <v>Övrigt</v>
          </cell>
          <cell r="I407">
            <v>38.5</v>
          </cell>
          <cell r="J407">
            <v>1</v>
          </cell>
          <cell r="K407" t="str">
            <v>KG</v>
          </cell>
          <cell r="L407">
            <v>116.5</v>
          </cell>
          <cell r="M407">
            <v>3.03</v>
          </cell>
          <cell r="N407">
            <v>78</v>
          </cell>
          <cell r="O407">
            <v>0.66952789699570814</v>
          </cell>
          <cell r="P407">
            <v>0</v>
          </cell>
          <cell r="Q407">
            <v>-3.0042918454935674E-2</v>
          </cell>
          <cell r="R407">
            <v>0</v>
          </cell>
          <cell r="S407">
            <v>-3.5</v>
          </cell>
          <cell r="T407">
            <v>-1.0235861597478024E-2</v>
          </cell>
          <cell r="U407">
            <v>1.2349926719204567</v>
          </cell>
          <cell r="V407">
            <v>38.5</v>
          </cell>
          <cell r="W407">
            <v>113</v>
          </cell>
          <cell r="X407">
            <v>113.23595765253802</v>
          </cell>
          <cell r="Y407">
            <v>-3.0042918454935674E-2</v>
          </cell>
          <cell r="Z407">
            <v>2.9350649350649349</v>
          </cell>
          <cell r="AA407">
            <v>74.5</v>
          </cell>
          <cell r="AB407">
            <v>0.65929203539823011</v>
          </cell>
        </row>
        <row r="408">
          <cell r="A408">
            <v>65595</v>
          </cell>
          <cell r="B408" t="str">
            <v>RFR PLATTSTÅNG KLIPPT EN1.4404          40 X 5</v>
          </cell>
          <cell r="C408" t="str">
            <v>301002003323</v>
          </cell>
          <cell r="D408">
            <v>1.6</v>
          </cell>
          <cell r="E408">
            <v>9.6</v>
          </cell>
          <cell r="F408">
            <v>3303</v>
          </cell>
          <cell r="G408" t="str">
            <v>Stång PlattKlippt</v>
          </cell>
          <cell r="H408" t="str">
            <v>Övrigt</v>
          </cell>
          <cell r="I408">
            <v>36.299999999999997</v>
          </cell>
          <cell r="J408">
            <v>1</v>
          </cell>
          <cell r="K408" t="str">
            <v>KG</v>
          </cell>
          <cell r="L408">
            <v>110</v>
          </cell>
          <cell r="M408">
            <v>3.03</v>
          </cell>
          <cell r="N408">
            <v>73.7</v>
          </cell>
          <cell r="O408">
            <v>0.67</v>
          </cell>
          <cell r="P408">
            <v>0</v>
          </cell>
          <cell r="Q408">
            <v>-2.7272727272727226E-2</v>
          </cell>
          <cell r="R408">
            <v>0</v>
          </cell>
          <cell r="S408">
            <v>-3</v>
          </cell>
          <cell r="T408">
            <v>-9.2523364485981308E-3</v>
          </cell>
          <cell r="U408">
            <v>1.2349926719204567</v>
          </cell>
          <cell r="V408">
            <v>36.299999999999997</v>
          </cell>
          <cell r="W408">
            <v>107</v>
          </cell>
          <cell r="X408">
            <v>106.76533150096441</v>
          </cell>
          <cell r="Y408">
            <v>-2.7272727272727226E-2</v>
          </cell>
          <cell r="Z408">
            <v>2.947658402203857</v>
          </cell>
          <cell r="AA408">
            <v>70.7</v>
          </cell>
          <cell r="AB408">
            <v>0.66074766355140191</v>
          </cell>
        </row>
        <row r="409">
          <cell r="A409">
            <v>65762</v>
          </cell>
          <cell r="B409" t="str">
            <v>RFR PLATTSTÅNG KLIPPT EN1.4404           40 X 12</v>
          </cell>
          <cell r="C409" t="str">
            <v>301002003323</v>
          </cell>
          <cell r="D409">
            <v>3.7</v>
          </cell>
          <cell r="E409">
            <v>22.2</v>
          </cell>
          <cell r="F409">
            <v>3303</v>
          </cell>
          <cell r="G409" t="str">
            <v>Stång PlattKlippt</v>
          </cell>
          <cell r="H409" t="str">
            <v>Övrigt</v>
          </cell>
          <cell r="I409">
            <v>15.6</v>
          </cell>
          <cell r="J409">
            <v>1</v>
          </cell>
          <cell r="K409" t="str">
            <v>KG</v>
          </cell>
          <cell r="L409">
            <v>45.9</v>
          </cell>
          <cell r="M409">
            <v>2.94</v>
          </cell>
          <cell r="N409">
            <v>30.299999999999997</v>
          </cell>
          <cell r="O409">
            <v>0.66013071895424835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1.2349926719204567</v>
          </cell>
          <cell r="V409">
            <v>15.6</v>
          </cell>
          <cell r="W409">
            <v>45.900000000000006</v>
          </cell>
          <cell r="X409">
            <v>45.882621802067355</v>
          </cell>
          <cell r="Y409">
            <v>0</v>
          </cell>
          <cell r="Z409">
            <v>2.942307692307693</v>
          </cell>
          <cell r="AA409">
            <v>30.300000000000004</v>
          </cell>
          <cell r="AB409">
            <v>0.66013071895424835</v>
          </cell>
        </row>
        <row r="410">
          <cell r="A410">
            <v>96516</v>
          </cell>
          <cell r="B410" t="str">
            <v>RFR PLATTSTÅNG KLIPPT EN1.4404           30 X 3</v>
          </cell>
          <cell r="C410" t="str">
            <v>301002003323</v>
          </cell>
          <cell r="D410">
            <v>0.7</v>
          </cell>
          <cell r="E410">
            <v>3.5</v>
          </cell>
          <cell r="F410">
            <v>3303</v>
          </cell>
          <cell r="G410" t="str">
            <v>Stång PlattKlippt</v>
          </cell>
          <cell r="H410" t="str">
            <v>Övrigt</v>
          </cell>
          <cell r="I410">
            <v>36.299999999999997</v>
          </cell>
          <cell r="J410">
            <v>1</v>
          </cell>
          <cell r="K410" t="str">
            <v>KG</v>
          </cell>
          <cell r="L410">
            <v>110</v>
          </cell>
          <cell r="M410">
            <v>3.03</v>
          </cell>
          <cell r="N410">
            <v>73.7</v>
          </cell>
          <cell r="O410">
            <v>0.67</v>
          </cell>
          <cell r="P410">
            <v>0</v>
          </cell>
          <cell r="Q410">
            <v>-2.7272727272727226E-2</v>
          </cell>
          <cell r="R410">
            <v>0</v>
          </cell>
          <cell r="S410">
            <v>-3</v>
          </cell>
          <cell r="T410">
            <v>-9.2523364485981308E-3</v>
          </cell>
          <cell r="U410">
            <v>1.2349926719204567</v>
          </cell>
          <cell r="V410">
            <v>36.299999999999997</v>
          </cell>
          <cell r="W410">
            <v>107</v>
          </cell>
          <cell r="X410">
            <v>106.76533150096441</v>
          </cell>
          <cell r="Y410">
            <v>-2.7272727272727226E-2</v>
          </cell>
          <cell r="Z410">
            <v>2.947658402203857</v>
          </cell>
          <cell r="AA410">
            <v>70.7</v>
          </cell>
          <cell r="AB410">
            <v>0.66074766355140191</v>
          </cell>
        </row>
        <row r="411">
          <cell r="A411">
            <v>99518</v>
          </cell>
          <cell r="B411" t="str">
            <v>RFR PLATTSTÅNG KLIPPT EN1.4404           20 X 4</v>
          </cell>
          <cell r="C411" t="str">
            <v>301002003323</v>
          </cell>
          <cell r="D411">
            <v>0.62</v>
          </cell>
          <cell r="E411">
            <v>2.48</v>
          </cell>
          <cell r="F411">
            <v>3303</v>
          </cell>
          <cell r="G411" t="str">
            <v>Stång PlattKlippt</v>
          </cell>
          <cell r="H411" t="str">
            <v>Övrigt</v>
          </cell>
          <cell r="I411">
            <v>36.299999999999997</v>
          </cell>
          <cell r="J411">
            <v>1</v>
          </cell>
          <cell r="K411" t="str">
            <v>KG</v>
          </cell>
          <cell r="L411">
            <v>110</v>
          </cell>
          <cell r="M411">
            <v>3.03</v>
          </cell>
          <cell r="N411">
            <v>73.7</v>
          </cell>
          <cell r="O411">
            <v>0.67</v>
          </cell>
          <cell r="P411">
            <v>0</v>
          </cell>
          <cell r="Q411">
            <v>-2.7272727272727226E-2</v>
          </cell>
          <cell r="R411">
            <v>0</v>
          </cell>
          <cell r="S411">
            <v>-3</v>
          </cell>
          <cell r="T411">
            <v>-9.2523364485981308E-3</v>
          </cell>
          <cell r="U411">
            <v>1.2349926719204567</v>
          </cell>
          <cell r="V411">
            <v>36.299999999999997</v>
          </cell>
          <cell r="W411">
            <v>107</v>
          </cell>
          <cell r="X411">
            <v>106.76533150096441</v>
          </cell>
          <cell r="Y411">
            <v>-2.7272727272727226E-2</v>
          </cell>
          <cell r="Z411">
            <v>2.947658402203857</v>
          </cell>
          <cell r="AA411">
            <v>70.7</v>
          </cell>
          <cell r="AB411">
            <v>0.66074766355140191</v>
          </cell>
        </row>
        <row r="412">
          <cell r="A412">
            <v>99864</v>
          </cell>
          <cell r="B412" t="str">
            <v>RFR PLATTSTÅNG KLIPPT EN1.4404          100 X 6</v>
          </cell>
          <cell r="C412" t="str">
            <v>301002003323</v>
          </cell>
          <cell r="D412">
            <v>4.7</v>
          </cell>
          <cell r="E412">
            <v>28.2</v>
          </cell>
          <cell r="F412">
            <v>3303</v>
          </cell>
          <cell r="G412" t="str">
            <v>Stång PlattKlippt</v>
          </cell>
          <cell r="H412" t="str">
            <v>Övrigt</v>
          </cell>
          <cell r="I412">
            <v>36.299999999999997</v>
          </cell>
          <cell r="J412">
            <v>1</v>
          </cell>
          <cell r="K412" t="str">
            <v>KG</v>
          </cell>
          <cell r="L412">
            <v>110</v>
          </cell>
          <cell r="M412">
            <v>3.03</v>
          </cell>
          <cell r="N412">
            <v>73.7</v>
          </cell>
          <cell r="O412">
            <v>0.67</v>
          </cell>
          <cell r="P412">
            <v>0</v>
          </cell>
          <cell r="Q412">
            <v>-2.7272727272727226E-2</v>
          </cell>
          <cell r="R412">
            <v>0</v>
          </cell>
          <cell r="S412">
            <v>-3</v>
          </cell>
          <cell r="T412">
            <v>-9.2523364485981308E-3</v>
          </cell>
          <cell r="U412">
            <v>1.2349926719204567</v>
          </cell>
          <cell r="V412">
            <v>36.299999999999997</v>
          </cell>
          <cell r="W412">
            <v>107</v>
          </cell>
          <cell r="X412">
            <v>106.76533150096441</v>
          </cell>
          <cell r="Y412">
            <v>-2.7272727272727226E-2</v>
          </cell>
          <cell r="Z412">
            <v>2.947658402203857</v>
          </cell>
          <cell r="AA412">
            <v>70.7</v>
          </cell>
          <cell r="AB412">
            <v>0.66074766355140191</v>
          </cell>
        </row>
        <row r="413">
          <cell r="A413">
            <v>93669</v>
          </cell>
          <cell r="B413" t="str">
            <v>RFR PLATTSTÅNG KLIPPT EN1.4404           40 X 6</v>
          </cell>
          <cell r="C413" t="str">
            <v>301002003323</v>
          </cell>
          <cell r="D413">
            <v>1.87</v>
          </cell>
          <cell r="E413">
            <v>11.22</v>
          </cell>
          <cell r="F413">
            <v>3303</v>
          </cell>
          <cell r="G413" t="str">
            <v>Stång PlattKlippt</v>
          </cell>
          <cell r="H413" t="str">
            <v>Övrigt</v>
          </cell>
          <cell r="I413">
            <v>36.299999999999997</v>
          </cell>
          <cell r="J413">
            <v>1</v>
          </cell>
          <cell r="K413" t="str">
            <v>KG</v>
          </cell>
          <cell r="L413">
            <v>110</v>
          </cell>
          <cell r="M413">
            <v>3.03</v>
          </cell>
          <cell r="N413">
            <v>73.7</v>
          </cell>
          <cell r="O413">
            <v>0.67</v>
          </cell>
          <cell r="P413">
            <v>0</v>
          </cell>
          <cell r="Q413">
            <v>-2.7272727272727226E-2</v>
          </cell>
          <cell r="R413">
            <v>0</v>
          </cell>
          <cell r="S413">
            <v>-3</v>
          </cell>
          <cell r="T413">
            <v>-9.2523364485981308E-3</v>
          </cell>
          <cell r="U413">
            <v>1.2349926719204567</v>
          </cell>
          <cell r="V413">
            <v>36.299999999999997</v>
          </cell>
          <cell r="W413">
            <v>107</v>
          </cell>
          <cell r="X413">
            <v>106.76533150096441</v>
          </cell>
          <cell r="Y413">
            <v>-2.7272727272727226E-2</v>
          </cell>
          <cell r="Z413">
            <v>2.947658402203857</v>
          </cell>
          <cell r="AA413">
            <v>70.7</v>
          </cell>
          <cell r="AB413">
            <v>0.66074766355140191</v>
          </cell>
        </row>
        <row r="414">
          <cell r="A414">
            <v>64805</v>
          </cell>
          <cell r="B414" t="str">
            <v>RFR PLATTSTÅNG KLIPPT EN1.4404           80 X 6</v>
          </cell>
          <cell r="C414" t="str">
            <v>301002003323</v>
          </cell>
          <cell r="D414">
            <v>3.77</v>
          </cell>
          <cell r="E414">
            <v>22.62</v>
          </cell>
          <cell r="F414">
            <v>3303</v>
          </cell>
          <cell r="G414" t="str">
            <v>Stång PlattKlippt</v>
          </cell>
          <cell r="H414" t="str">
            <v>Övrigt</v>
          </cell>
          <cell r="I414">
            <v>36.299999999999997</v>
          </cell>
          <cell r="J414">
            <v>1</v>
          </cell>
          <cell r="K414" t="str">
            <v>KG</v>
          </cell>
          <cell r="L414">
            <v>110</v>
          </cell>
          <cell r="M414">
            <v>3.03</v>
          </cell>
          <cell r="N414">
            <v>73.7</v>
          </cell>
          <cell r="O414">
            <v>0.67</v>
          </cell>
          <cell r="P414">
            <v>0</v>
          </cell>
          <cell r="Q414">
            <v>-2.7272727272727226E-2</v>
          </cell>
          <cell r="R414">
            <v>0</v>
          </cell>
          <cell r="S414">
            <v>-3</v>
          </cell>
          <cell r="T414">
            <v>-9.2523364485981308E-3</v>
          </cell>
          <cell r="U414">
            <v>1.2349926719204567</v>
          </cell>
          <cell r="V414">
            <v>36.299999999999997</v>
          </cell>
          <cell r="W414">
            <v>107</v>
          </cell>
          <cell r="X414">
            <v>106.76533150096441</v>
          </cell>
          <cell r="Y414">
            <v>-2.7272727272727226E-2</v>
          </cell>
          <cell r="Z414">
            <v>2.947658402203857</v>
          </cell>
          <cell r="AA414">
            <v>70.7</v>
          </cell>
          <cell r="AB414">
            <v>0.66074766355140191</v>
          </cell>
        </row>
        <row r="415">
          <cell r="A415">
            <v>82432</v>
          </cell>
          <cell r="B415" t="str">
            <v>RFR PLATTSTÅNG KLIPPT EN1.4404           30 X 6</v>
          </cell>
          <cell r="C415" t="str">
            <v>301002003323</v>
          </cell>
          <cell r="D415">
            <v>1.4</v>
          </cell>
          <cell r="E415">
            <v>8.4</v>
          </cell>
          <cell r="F415">
            <v>3303</v>
          </cell>
          <cell r="G415" t="str">
            <v>Stång PlattKlippt</v>
          </cell>
          <cell r="H415" t="str">
            <v>Övrigt</v>
          </cell>
          <cell r="I415">
            <v>36.299999999999997</v>
          </cell>
          <cell r="J415">
            <v>1</v>
          </cell>
          <cell r="K415" t="str">
            <v>KG</v>
          </cell>
          <cell r="L415">
            <v>110</v>
          </cell>
          <cell r="M415">
            <v>3.03</v>
          </cell>
          <cell r="N415">
            <v>73.7</v>
          </cell>
          <cell r="O415">
            <v>0.67</v>
          </cell>
          <cell r="P415">
            <v>0</v>
          </cell>
          <cell r="Q415">
            <v>-2.7272727272727226E-2</v>
          </cell>
          <cell r="R415">
            <v>0</v>
          </cell>
          <cell r="S415">
            <v>-3</v>
          </cell>
          <cell r="T415">
            <v>-9.2523364485981308E-3</v>
          </cell>
          <cell r="U415">
            <v>1.2349926719204567</v>
          </cell>
          <cell r="V415">
            <v>36.299999999999997</v>
          </cell>
          <cell r="W415">
            <v>107</v>
          </cell>
          <cell r="X415">
            <v>106.76533150096441</v>
          </cell>
          <cell r="Y415">
            <v>-2.7272727272727226E-2</v>
          </cell>
          <cell r="Z415">
            <v>2.947658402203857</v>
          </cell>
          <cell r="AA415">
            <v>70.7</v>
          </cell>
          <cell r="AB415">
            <v>0.66074766355140191</v>
          </cell>
        </row>
        <row r="416">
          <cell r="A416">
            <v>29695</v>
          </cell>
          <cell r="B416" t="str">
            <v>RFR PLATTSTÅNG KLIPPT EN1.4404          100 X 10</v>
          </cell>
          <cell r="C416" t="str">
            <v>301002003323</v>
          </cell>
          <cell r="D416">
            <v>7.85</v>
          </cell>
          <cell r="E416">
            <v>47.1</v>
          </cell>
          <cell r="F416">
            <v>3303</v>
          </cell>
          <cell r="G416" t="str">
            <v>Stång PlattKlippt</v>
          </cell>
          <cell r="H416" t="str">
            <v>Övrigt</v>
          </cell>
          <cell r="I416">
            <v>36.299999999999997</v>
          </cell>
          <cell r="J416">
            <v>1</v>
          </cell>
          <cell r="K416" t="str">
            <v>KG</v>
          </cell>
          <cell r="L416">
            <v>110</v>
          </cell>
          <cell r="M416">
            <v>3.03</v>
          </cell>
          <cell r="N416">
            <v>73.7</v>
          </cell>
          <cell r="O416">
            <v>0.67</v>
          </cell>
          <cell r="P416">
            <v>0</v>
          </cell>
          <cell r="Q416">
            <v>-2.7272727272727226E-2</v>
          </cell>
          <cell r="R416">
            <v>0</v>
          </cell>
          <cell r="S416">
            <v>-3</v>
          </cell>
          <cell r="T416">
            <v>-9.2523364485981308E-3</v>
          </cell>
          <cell r="U416">
            <v>1.2349926719204567</v>
          </cell>
          <cell r="V416">
            <v>36.299999999999997</v>
          </cell>
          <cell r="W416">
            <v>107</v>
          </cell>
          <cell r="X416">
            <v>106.76533150096441</v>
          </cell>
          <cell r="Y416">
            <v>-2.7272727272727226E-2</v>
          </cell>
          <cell r="Z416">
            <v>2.947658402203857</v>
          </cell>
          <cell r="AA416">
            <v>70.7</v>
          </cell>
          <cell r="AB416">
            <v>0.66074766355140191</v>
          </cell>
        </row>
        <row r="417">
          <cell r="A417">
            <v>49309</v>
          </cell>
          <cell r="B417" t="str">
            <v>RFR PLATTSTÅNG KLIPPT EN1.4404           25 X 5</v>
          </cell>
          <cell r="C417" t="str">
            <v>301002003323</v>
          </cell>
          <cell r="D417">
            <v>0.98</v>
          </cell>
          <cell r="E417">
            <v>5.88</v>
          </cell>
          <cell r="F417">
            <v>3303</v>
          </cell>
          <cell r="G417" t="str">
            <v>Stång PlattKlippt</v>
          </cell>
          <cell r="H417" t="str">
            <v>Övrigt</v>
          </cell>
          <cell r="I417">
            <v>36.299999999999997</v>
          </cell>
          <cell r="J417">
            <v>1</v>
          </cell>
          <cell r="K417" t="str">
            <v>KG</v>
          </cell>
          <cell r="L417">
            <v>110</v>
          </cell>
          <cell r="M417">
            <v>3.03</v>
          </cell>
          <cell r="N417">
            <v>73.7</v>
          </cell>
          <cell r="O417">
            <v>0.67</v>
          </cell>
          <cell r="P417">
            <v>0</v>
          </cell>
          <cell r="Q417">
            <v>-2.7272727272727226E-2</v>
          </cell>
          <cell r="R417">
            <v>0</v>
          </cell>
          <cell r="S417">
            <v>-3</v>
          </cell>
          <cell r="T417">
            <v>-9.2523364485981308E-3</v>
          </cell>
          <cell r="U417">
            <v>1.2349926719204567</v>
          </cell>
          <cell r="V417">
            <v>36.299999999999997</v>
          </cell>
          <cell r="W417">
            <v>107</v>
          </cell>
          <cell r="X417">
            <v>106.76533150096441</v>
          </cell>
          <cell r="Y417">
            <v>-2.7272727272727226E-2</v>
          </cell>
          <cell r="Z417">
            <v>2.947658402203857</v>
          </cell>
          <cell r="AA417">
            <v>70.7</v>
          </cell>
          <cell r="AB417">
            <v>0.66074766355140191</v>
          </cell>
        </row>
        <row r="418">
          <cell r="A418">
            <v>49598</v>
          </cell>
          <cell r="B418" t="str">
            <v>RFR PLATTSTÅNG KLIPPT EN1.4404           30 X 8</v>
          </cell>
          <cell r="C418" t="str">
            <v>301002003323</v>
          </cell>
          <cell r="D418">
            <v>1.87</v>
          </cell>
          <cell r="E418">
            <v>11.22</v>
          </cell>
          <cell r="F418">
            <v>3303</v>
          </cell>
          <cell r="G418" t="str">
            <v>Stång PlattKlippt</v>
          </cell>
          <cell r="H418" t="str">
            <v>Övrigt</v>
          </cell>
          <cell r="I418">
            <v>36.299999999999997</v>
          </cell>
          <cell r="J418">
            <v>1</v>
          </cell>
          <cell r="K418" t="str">
            <v>KG</v>
          </cell>
          <cell r="L418">
            <v>110</v>
          </cell>
          <cell r="M418">
            <v>3.03</v>
          </cell>
          <cell r="N418">
            <v>73.7</v>
          </cell>
          <cell r="O418">
            <v>0.67</v>
          </cell>
          <cell r="P418">
            <v>0</v>
          </cell>
          <cell r="Q418">
            <v>-2.7272727272727226E-2</v>
          </cell>
          <cell r="R418">
            <v>0</v>
          </cell>
          <cell r="S418">
            <v>-3</v>
          </cell>
          <cell r="T418">
            <v>-9.2523364485981308E-3</v>
          </cell>
          <cell r="U418">
            <v>1.2349926719204567</v>
          </cell>
          <cell r="V418">
            <v>36.299999999999997</v>
          </cell>
          <cell r="W418">
            <v>107</v>
          </cell>
          <cell r="X418">
            <v>106.76533150096441</v>
          </cell>
          <cell r="Y418">
            <v>-2.7272727272727226E-2</v>
          </cell>
          <cell r="Z418">
            <v>2.947658402203857</v>
          </cell>
          <cell r="AA418">
            <v>70.7</v>
          </cell>
          <cell r="AB418">
            <v>0.66074766355140191</v>
          </cell>
        </row>
        <row r="419">
          <cell r="A419">
            <v>54368</v>
          </cell>
          <cell r="B419" t="str">
            <v>RFR PLATTSTÅNG KLIPPT EN1.4404           30 X 5</v>
          </cell>
          <cell r="C419" t="str">
            <v>301002003323</v>
          </cell>
          <cell r="D419">
            <v>1.2</v>
          </cell>
          <cell r="E419">
            <v>7.2</v>
          </cell>
          <cell r="F419">
            <v>3303</v>
          </cell>
          <cell r="G419" t="str">
            <v>Stång PlattKlippt</v>
          </cell>
          <cell r="H419" t="str">
            <v>Övrigt</v>
          </cell>
          <cell r="I419">
            <v>36.299999999999997</v>
          </cell>
          <cell r="J419">
            <v>1</v>
          </cell>
          <cell r="K419" t="str">
            <v>KG</v>
          </cell>
          <cell r="L419">
            <v>110</v>
          </cell>
          <cell r="M419">
            <v>3.03</v>
          </cell>
          <cell r="N419">
            <v>73.7</v>
          </cell>
          <cell r="O419">
            <v>0.67</v>
          </cell>
          <cell r="P419">
            <v>0</v>
          </cell>
          <cell r="Q419">
            <v>-2.7272727272727226E-2</v>
          </cell>
          <cell r="R419">
            <v>0</v>
          </cell>
          <cell r="S419">
            <v>-3</v>
          </cell>
          <cell r="T419">
            <v>-9.2523364485981308E-3</v>
          </cell>
          <cell r="U419">
            <v>1.2349926719204567</v>
          </cell>
          <cell r="V419">
            <v>36.299999999999997</v>
          </cell>
          <cell r="W419">
            <v>107</v>
          </cell>
          <cell r="X419">
            <v>106.76533150096441</v>
          </cell>
          <cell r="Y419">
            <v>-2.7272727272727226E-2</v>
          </cell>
          <cell r="Z419">
            <v>2.947658402203857</v>
          </cell>
          <cell r="AA419">
            <v>70.7</v>
          </cell>
          <cell r="AB419">
            <v>0.66074766355140191</v>
          </cell>
        </row>
        <row r="420">
          <cell r="A420">
            <v>81279</v>
          </cell>
          <cell r="B420" t="str">
            <v>RFR PLATTSTÅNG KLIPPT EN1.4404           50 X 10</v>
          </cell>
          <cell r="C420" t="str">
            <v>301002003323</v>
          </cell>
          <cell r="D420">
            <v>3.9</v>
          </cell>
          <cell r="E420">
            <v>23.4</v>
          </cell>
          <cell r="F420">
            <v>3303</v>
          </cell>
          <cell r="G420" t="str">
            <v>Stång PlattKlippt</v>
          </cell>
          <cell r="H420" t="str">
            <v>Övrigt</v>
          </cell>
          <cell r="I420">
            <v>36.299999999999997</v>
          </cell>
          <cell r="J420">
            <v>1</v>
          </cell>
          <cell r="K420" t="str">
            <v>KG</v>
          </cell>
          <cell r="L420">
            <v>110</v>
          </cell>
          <cell r="M420">
            <v>3.03</v>
          </cell>
          <cell r="N420">
            <v>73.7</v>
          </cell>
          <cell r="O420">
            <v>0.67</v>
          </cell>
          <cell r="P420">
            <v>0</v>
          </cell>
          <cell r="Q420">
            <v>-2.7272727272727226E-2</v>
          </cell>
          <cell r="R420">
            <v>0</v>
          </cell>
          <cell r="S420">
            <v>-3</v>
          </cell>
          <cell r="T420">
            <v>-9.2523364485981308E-3</v>
          </cell>
          <cell r="U420">
            <v>1.2349926719204567</v>
          </cell>
          <cell r="V420">
            <v>36.299999999999997</v>
          </cell>
          <cell r="W420">
            <v>107</v>
          </cell>
          <cell r="X420">
            <v>106.76533150096441</v>
          </cell>
          <cell r="Y420">
            <v>-2.7272727272727226E-2</v>
          </cell>
          <cell r="Z420">
            <v>2.947658402203857</v>
          </cell>
          <cell r="AA420">
            <v>70.7</v>
          </cell>
          <cell r="AB420">
            <v>0.66074766355140191</v>
          </cell>
        </row>
        <row r="421">
          <cell r="A421">
            <v>63695</v>
          </cell>
          <cell r="B421" t="str">
            <v>RFR PLATTSTÅNG KLIPPT EN1.4404           20 X 6</v>
          </cell>
          <cell r="C421" t="str">
            <v>301002003323</v>
          </cell>
          <cell r="D421">
            <v>0.9</v>
          </cell>
          <cell r="E421">
            <v>5.4</v>
          </cell>
          <cell r="F421">
            <v>3303</v>
          </cell>
          <cell r="G421" t="str">
            <v>Stång PlattKlippt</v>
          </cell>
          <cell r="H421" t="str">
            <v>Övrigt</v>
          </cell>
          <cell r="I421">
            <v>36.299999999999997</v>
          </cell>
          <cell r="J421">
            <v>1</v>
          </cell>
          <cell r="K421" t="str">
            <v>KG</v>
          </cell>
          <cell r="L421">
            <v>110</v>
          </cell>
          <cell r="M421">
            <v>3.03</v>
          </cell>
          <cell r="N421">
            <v>73.7</v>
          </cell>
          <cell r="O421">
            <v>0.67</v>
          </cell>
          <cell r="P421">
            <v>0</v>
          </cell>
          <cell r="Q421">
            <v>-2.7272727272727226E-2</v>
          </cell>
          <cell r="R421">
            <v>0</v>
          </cell>
          <cell r="S421">
            <v>-3</v>
          </cell>
          <cell r="T421">
            <v>-9.2523364485981308E-3</v>
          </cell>
          <cell r="U421">
            <v>1.2349926719204567</v>
          </cell>
          <cell r="V421">
            <v>36.299999999999997</v>
          </cell>
          <cell r="W421">
            <v>107</v>
          </cell>
          <cell r="X421">
            <v>106.76533150096441</v>
          </cell>
          <cell r="Y421">
            <v>-2.7272727272727226E-2</v>
          </cell>
          <cell r="Z421">
            <v>2.947658402203857</v>
          </cell>
          <cell r="AA421">
            <v>70.7</v>
          </cell>
          <cell r="AB421">
            <v>0.66074766355140191</v>
          </cell>
        </row>
        <row r="422">
          <cell r="A422">
            <v>16792</v>
          </cell>
          <cell r="B422" t="str">
            <v>RFR PLATTSTÅNG KLIPPT EN1.4404          80 X 10</v>
          </cell>
          <cell r="C422" t="str">
            <v>301002003323</v>
          </cell>
          <cell r="D422">
            <v>6.24</v>
          </cell>
          <cell r="E422">
            <v>37.44</v>
          </cell>
          <cell r="F422">
            <v>3303</v>
          </cell>
          <cell r="G422" t="str">
            <v>Stång PlattKlippt</v>
          </cell>
          <cell r="H422" t="str">
            <v>Övrigt</v>
          </cell>
          <cell r="I422">
            <v>36.299999999999997</v>
          </cell>
          <cell r="J422">
            <v>1</v>
          </cell>
          <cell r="K422" t="str">
            <v>KG</v>
          </cell>
          <cell r="L422">
            <v>110</v>
          </cell>
          <cell r="M422">
            <v>3.03</v>
          </cell>
          <cell r="N422">
            <v>73.7</v>
          </cell>
          <cell r="O422">
            <v>0.67</v>
          </cell>
          <cell r="P422">
            <v>0</v>
          </cell>
          <cell r="Q422">
            <v>-2.7272727272727226E-2</v>
          </cell>
          <cell r="R422">
            <v>0</v>
          </cell>
          <cell r="S422">
            <v>-3</v>
          </cell>
          <cell r="T422">
            <v>-9.2523364485981308E-3</v>
          </cell>
          <cell r="U422">
            <v>1.2349926719204567</v>
          </cell>
          <cell r="V422">
            <v>36.299999999999997</v>
          </cell>
          <cell r="W422">
            <v>107</v>
          </cell>
          <cell r="X422">
            <v>106.76533150096441</v>
          </cell>
          <cell r="Y422">
            <v>-2.7272727272727226E-2</v>
          </cell>
          <cell r="Z422">
            <v>2.947658402203857</v>
          </cell>
          <cell r="AA422">
            <v>70.7</v>
          </cell>
          <cell r="AB422">
            <v>0.66074766355140191</v>
          </cell>
        </row>
        <row r="423">
          <cell r="A423">
            <v>71293</v>
          </cell>
          <cell r="B423" t="str">
            <v>RFR PLATTSTÅNG KLIPPT EN1.4404           25 X 6</v>
          </cell>
          <cell r="C423" t="str">
            <v>301002003323</v>
          </cell>
          <cell r="D423">
            <v>1.17</v>
          </cell>
          <cell r="E423">
            <v>5.85</v>
          </cell>
          <cell r="F423">
            <v>3303</v>
          </cell>
          <cell r="G423" t="str">
            <v>Stång PlattKlippt</v>
          </cell>
          <cell r="H423" t="str">
            <v>Övrigt</v>
          </cell>
          <cell r="I423">
            <v>36.299999999999997</v>
          </cell>
          <cell r="J423">
            <v>1</v>
          </cell>
          <cell r="K423" t="str">
            <v>KG</v>
          </cell>
          <cell r="L423">
            <v>110</v>
          </cell>
          <cell r="M423">
            <v>3.03</v>
          </cell>
          <cell r="N423">
            <v>73.7</v>
          </cell>
          <cell r="O423">
            <v>0.67</v>
          </cell>
          <cell r="P423">
            <v>0</v>
          </cell>
          <cell r="Q423">
            <v>-2.7272727272727226E-2</v>
          </cell>
          <cell r="R423">
            <v>0</v>
          </cell>
          <cell r="S423">
            <v>-3</v>
          </cell>
          <cell r="T423">
            <v>-9.2523364485981308E-3</v>
          </cell>
          <cell r="U423">
            <v>1.2349926719204567</v>
          </cell>
          <cell r="V423">
            <v>36.299999999999997</v>
          </cell>
          <cell r="W423">
            <v>107</v>
          </cell>
          <cell r="X423">
            <v>106.76533150096441</v>
          </cell>
          <cell r="Y423">
            <v>-2.7272727272727226E-2</v>
          </cell>
          <cell r="Z423">
            <v>2.947658402203857</v>
          </cell>
          <cell r="AA423">
            <v>70.7</v>
          </cell>
          <cell r="AB423">
            <v>0.66074766355140191</v>
          </cell>
        </row>
        <row r="424">
          <cell r="A424">
            <v>48102</v>
          </cell>
          <cell r="B424" t="str">
            <v>RFR PLATTSTÅNG KLIPPT EN1.4404           60 X 5</v>
          </cell>
          <cell r="C424" t="str">
            <v>301002003323</v>
          </cell>
          <cell r="D424">
            <v>2.36</v>
          </cell>
          <cell r="E424">
            <v>14.16</v>
          </cell>
          <cell r="F424">
            <v>3303</v>
          </cell>
          <cell r="G424" t="str">
            <v>Stång PlattKlippt</v>
          </cell>
          <cell r="H424" t="str">
            <v>Övrigt</v>
          </cell>
          <cell r="I424">
            <v>36.299999999999997</v>
          </cell>
          <cell r="J424">
            <v>1</v>
          </cell>
          <cell r="K424" t="str">
            <v>KG</v>
          </cell>
          <cell r="L424">
            <v>110</v>
          </cell>
          <cell r="M424">
            <v>3.03</v>
          </cell>
          <cell r="N424">
            <v>73.7</v>
          </cell>
          <cell r="O424">
            <v>0.67</v>
          </cell>
          <cell r="P424">
            <v>0</v>
          </cell>
          <cell r="Q424">
            <v>-2.7272727272727226E-2</v>
          </cell>
          <cell r="R424">
            <v>0</v>
          </cell>
          <cell r="S424">
            <v>-3</v>
          </cell>
          <cell r="T424">
            <v>-9.2523364485981308E-3</v>
          </cell>
          <cell r="U424">
            <v>1.2349926719204567</v>
          </cell>
          <cell r="V424">
            <v>36.299999999999997</v>
          </cell>
          <cell r="W424">
            <v>107</v>
          </cell>
          <cell r="X424">
            <v>106.76533150096441</v>
          </cell>
          <cell r="Y424">
            <v>-2.7272727272727226E-2</v>
          </cell>
          <cell r="Z424">
            <v>2.947658402203857</v>
          </cell>
          <cell r="AA424">
            <v>70.7</v>
          </cell>
          <cell r="AB424">
            <v>0.66074766355140191</v>
          </cell>
        </row>
        <row r="425">
          <cell r="A425">
            <v>68670</v>
          </cell>
          <cell r="B425" t="str">
            <v>RFR PLATTSTÅNG KLIPPT EN1.4404           40 X 10</v>
          </cell>
          <cell r="C425" t="str">
            <v>301002003323</v>
          </cell>
          <cell r="D425">
            <v>3.12</v>
          </cell>
          <cell r="E425">
            <v>18.72</v>
          </cell>
          <cell r="F425">
            <v>3303</v>
          </cell>
          <cell r="G425" t="str">
            <v>Stång PlattKlippt</v>
          </cell>
          <cell r="H425" t="str">
            <v>Övrigt</v>
          </cell>
          <cell r="I425">
            <v>36.299999999999997</v>
          </cell>
          <cell r="J425">
            <v>1</v>
          </cell>
          <cell r="K425" t="str">
            <v>KG</v>
          </cell>
          <cell r="L425">
            <v>110</v>
          </cell>
          <cell r="M425">
            <v>3.03</v>
          </cell>
          <cell r="N425">
            <v>73.7</v>
          </cell>
          <cell r="O425">
            <v>0.67</v>
          </cell>
          <cell r="P425">
            <v>0</v>
          </cell>
          <cell r="Q425">
            <v>-2.7272727272727226E-2</v>
          </cell>
          <cell r="R425">
            <v>0</v>
          </cell>
          <cell r="S425">
            <v>-3</v>
          </cell>
          <cell r="T425">
            <v>-9.2523364485981308E-3</v>
          </cell>
          <cell r="U425">
            <v>1.2349926719204567</v>
          </cell>
          <cell r="V425">
            <v>36.299999999999997</v>
          </cell>
          <cell r="W425">
            <v>107</v>
          </cell>
          <cell r="X425">
            <v>106.76533150096441</v>
          </cell>
          <cell r="Y425">
            <v>-2.7272727272727226E-2</v>
          </cell>
          <cell r="Z425">
            <v>2.947658402203857</v>
          </cell>
          <cell r="AA425">
            <v>70.7</v>
          </cell>
          <cell r="AB425">
            <v>0.66074766355140191</v>
          </cell>
        </row>
        <row r="426">
          <cell r="A426">
            <v>60252</v>
          </cell>
          <cell r="B426" t="str">
            <v>RFR PLATTSTÅNG KLIPPT EN1.4404           50 X 5</v>
          </cell>
          <cell r="C426" t="str">
            <v>301002003323</v>
          </cell>
          <cell r="D426">
            <v>1.95</v>
          </cell>
          <cell r="E426">
            <v>11.7</v>
          </cell>
          <cell r="F426">
            <v>3303</v>
          </cell>
          <cell r="G426" t="str">
            <v>Stång PlattKlippt</v>
          </cell>
          <cell r="H426" t="str">
            <v>Övrigt</v>
          </cell>
          <cell r="I426">
            <v>36.299999999999997</v>
          </cell>
          <cell r="J426">
            <v>1</v>
          </cell>
          <cell r="K426" t="str">
            <v>KG</v>
          </cell>
          <cell r="L426">
            <v>110</v>
          </cell>
          <cell r="M426">
            <v>3.03</v>
          </cell>
          <cell r="N426">
            <v>73.7</v>
          </cell>
          <cell r="O426">
            <v>0.67</v>
          </cell>
          <cell r="P426">
            <v>0</v>
          </cell>
          <cell r="Q426">
            <v>-2.7272727272727226E-2</v>
          </cell>
          <cell r="R426">
            <v>0</v>
          </cell>
          <cell r="S426">
            <v>-3</v>
          </cell>
          <cell r="T426">
            <v>-9.2523364485981308E-3</v>
          </cell>
          <cell r="U426">
            <v>1.2349926719204567</v>
          </cell>
          <cell r="V426">
            <v>36.299999999999997</v>
          </cell>
          <cell r="W426">
            <v>107</v>
          </cell>
          <cell r="X426">
            <v>106.76533150096441</v>
          </cell>
          <cell r="Y426">
            <v>-2.7272727272727226E-2</v>
          </cell>
          <cell r="Z426">
            <v>2.947658402203857</v>
          </cell>
          <cell r="AA426">
            <v>70.7</v>
          </cell>
          <cell r="AB426">
            <v>0.66074766355140191</v>
          </cell>
        </row>
        <row r="427">
          <cell r="A427">
            <v>55795</v>
          </cell>
          <cell r="B427" t="str">
            <v>RFR PLATTSTÅNG KLIPPT EN1.4404           60 X 12</v>
          </cell>
          <cell r="C427" t="str">
            <v>301002003323</v>
          </cell>
          <cell r="D427">
            <v>5.62</v>
          </cell>
          <cell r="E427">
            <v>28.1</v>
          </cell>
          <cell r="F427">
            <v>3303</v>
          </cell>
          <cell r="G427" t="str">
            <v>Stång PlattKlippt</v>
          </cell>
          <cell r="H427" t="str">
            <v>Övrigt</v>
          </cell>
          <cell r="I427">
            <v>36.299999999999997</v>
          </cell>
          <cell r="J427">
            <v>1</v>
          </cell>
          <cell r="K427" t="str">
            <v>KG</v>
          </cell>
          <cell r="L427">
            <v>110</v>
          </cell>
          <cell r="M427">
            <v>3.03</v>
          </cell>
          <cell r="N427">
            <v>73.7</v>
          </cell>
          <cell r="O427">
            <v>0.67</v>
          </cell>
          <cell r="P427">
            <v>0</v>
          </cell>
          <cell r="Q427">
            <v>-2.7272727272727226E-2</v>
          </cell>
          <cell r="R427">
            <v>0</v>
          </cell>
          <cell r="S427">
            <v>-3</v>
          </cell>
          <cell r="T427">
            <v>-9.2523364485981308E-3</v>
          </cell>
          <cell r="U427">
            <v>1.2349926719204567</v>
          </cell>
          <cell r="V427">
            <v>36.299999999999997</v>
          </cell>
          <cell r="W427">
            <v>107</v>
          </cell>
          <cell r="X427">
            <v>106.76533150096441</v>
          </cell>
          <cell r="Y427">
            <v>-2.7272727272727226E-2</v>
          </cell>
          <cell r="Z427">
            <v>2.947658402203857</v>
          </cell>
          <cell r="AA427">
            <v>70.7</v>
          </cell>
          <cell r="AB427">
            <v>0.66074766355140191</v>
          </cell>
        </row>
        <row r="428">
          <cell r="A428">
            <v>55893</v>
          </cell>
          <cell r="B428" t="str">
            <v>RFR PLATTSTÅNG KLIPPT EN1.4404           20 X 5</v>
          </cell>
          <cell r="C428" t="str">
            <v>301002003323</v>
          </cell>
          <cell r="D428">
            <v>0.78</v>
          </cell>
          <cell r="E428">
            <v>4.68</v>
          </cell>
          <cell r="F428">
            <v>3303</v>
          </cell>
          <cell r="G428" t="str">
            <v>Stång PlattKlippt</v>
          </cell>
          <cell r="H428" t="str">
            <v>Övrigt</v>
          </cell>
          <cell r="I428">
            <v>36.299999999999997</v>
          </cell>
          <cell r="J428">
            <v>1</v>
          </cell>
          <cell r="K428" t="str">
            <v>KG</v>
          </cell>
          <cell r="L428">
            <v>110</v>
          </cell>
          <cell r="M428">
            <v>3.03</v>
          </cell>
          <cell r="N428">
            <v>73.7</v>
          </cell>
          <cell r="O428">
            <v>0.67</v>
          </cell>
          <cell r="P428">
            <v>0</v>
          </cell>
          <cell r="Q428">
            <v>-2.7272727272727226E-2</v>
          </cell>
          <cell r="R428">
            <v>0</v>
          </cell>
          <cell r="S428">
            <v>-3</v>
          </cell>
          <cell r="T428">
            <v>-9.2523364485981308E-3</v>
          </cell>
          <cell r="U428">
            <v>1.2349926719204567</v>
          </cell>
          <cell r="V428">
            <v>36.299999999999997</v>
          </cell>
          <cell r="W428">
            <v>107</v>
          </cell>
          <cell r="X428">
            <v>106.76533150096441</v>
          </cell>
          <cell r="Y428">
            <v>-2.7272727272727226E-2</v>
          </cell>
          <cell r="Z428">
            <v>2.947658402203857</v>
          </cell>
          <cell r="AA428">
            <v>70.7</v>
          </cell>
          <cell r="AB428">
            <v>0.66074766355140191</v>
          </cell>
        </row>
        <row r="429">
          <cell r="A429">
            <v>88343</v>
          </cell>
          <cell r="B429" t="str">
            <v>RFR PLATTSTÅNG KLIPPT EN1.4404           35 X 6</v>
          </cell>
          <cell r="C429" t="str">
            <v>301002003323</v>
          </cell>
          <cell r="D429">
            <v>1.6</v>
          </cell>
          <cell r="E429">
            <v>9.6</v>
          </cell>
          <cell r="F429">
            <v>3303</v>
          </cell>
          <cell r="G429" t="str">
            <v>Stång PlattKlippt</v>
          </cell>
          <cell r="H429" t="str">
            <v>Övrigt</v>
          </cell>
          <cell r="I429">
            <v>36.299999999999997</v>
          </cell>
          <cell r="J429">
            <v>1</v>
          </cell>
          <cell r="K429" t="str">
            <v>KG</v>
          </cell>
          <cell r="L429">
            <v>110</v>
          </cell>
          <cell r="M429">
            <v>3.03</v>
          </cell>
          <cell r="N429">
            <v>73.7</v>
          </cell>
          <cell r="O429">
            <v>0.67</v>
          </cell>
          <cell r="P429">
            <v>0</v>
          </cell>
          <cell r="Q429">
            <v>-2.7272727272727226E-2</v>
          </cell>
          <cell r="R429">
            <v>0</v>
          </cell>
          <cell r="S429">
            <v>-3</v>
          </cell>
          <cell r="T429">
            <v>-9.2523364485981308E-3</v>
          </cell>
          <cell r="U429">
            <v>1.2349926719204567</v>
          </cell>
          <cell r="V429">
            <v>36.299999999999997</v>
          </cell>
          <cell r="W429">
            <v>107</v>
          </cell>
          <cell r="X429">
            <v>106.76533150096441</v>
          </cell>
          <cell r="Y429">
            <v>-2.7272727272727226E-2</v>
          </cell>
          <cell r="Z429">
            <v>2.947658402203857</v>
          </cell>
          <cell r="AA429">
            <v>70.7</v>
          </cell>
          <cell r="AB429">
            <v>0.66074766355140191</v>
          </cell>
        </row>
        <row r="430">
          <cell r="A430">
            <v>38464</v>
          </cell>
          <cell r="B430" t="str">
            <v>RFR PLATTSTÅNG KLIPPT EN1.4404           40 X 4</v>
          </cell>
          <cell r="C430" t="str">
            <v>301002003323</v>
          </cell>
          <cell r="D430">
            <v>1.2</v>
          </cell>
          <cell r="E430">
            <v>6</v>
          </cell>
          <cell r="F430">
            <v>3303</v>
          </cell>
          <cell r="G430" t="str">
            <v>Stång PlattKlippt</v>
          </cell>
          <cell r="H430" t="str">
            <v>Övrigt</v>
          </cell>
          <cell r="I430">
            <v>36.299999999999997</v>
          </cell>
          <cell r="J430">
            <v>1</v>
          </cell>
          <cell r="K430" t="str">
            <v>KG</v>
          </cell>
          <cell r="L430">
            <v>110</v>
          </cell>
          <cell r="M430">
            <v>3.03</v>
          </cell>
          <cell r="N430">
            <v>73.7</v>
          </cell>
          <cell r="O430">
            <v>0.67</v>
          </cell>
          <cell r="P430">
            <v>0</v>
          </cell>
          <cell r="Q430">
            <v>-2.7272727272727226E-2</v>
          </cell>
          <cell r="R430">
            <v>0</v>
          </cell>
          <cell r="S430">
            <v>-3</v>
          </cell>
          <cell r="T430">
            <v>-9.2523364485981308E-3</v>
          </cell>
          <cell r="U430">
            <v>1.2349926719204567</v>
          </cell>
          <cell r="V430">
            <v>36.299999999999997</v>
          </cell>
          <cell r="W430">
            <v>107</v>
          </cell>
          <cell r="X430">
            <v>106.76533150096441</v>
          </cell>
          <cell r="Y430">
            <v>-2.7272727272727226E-2</v>
          </cell>
          <cell r="Z430">
            <v>2.947658402203857</v>
          </cell>
          <cell r="AA430">
            <v>70.7</v>
          </cell>
          <cell r="AB430">
            <v>0.66074766355140191</v>
          </cell>
        </row>
        <row r="431">
          <cell r="A431">
            <v>85073</v>
          </cell>
          <cell r="B431" t="str">
            <v>RFR PLATTSTÅNG KLIPPT EN1.4404           60 X 8</v>
          </cell>
          <cell r="C431" t="str">
            <v>301002003323</v>
          </cell>
          <cell r="D431">
            <v>3.74</v>
          </cell>
          <cell r="E431">
            <v>22.4</v>
          </cell>
          <cell r="F431">
            <v>3303</v>
          </cell>
          <cell r="G431" t="str">
            <v>Stång PlattKlippt</v>
          </cell>
          <cell r="H431" t="str">
            <v>Övrigt</v>
          </cell>
          <cell r="I431">
            <v>36.299999999999997</v>
          </cell>
          <cell r="J431">
            <v>1</v>
          </cell>
          <cell r="K431" t="str">
            <v>KG</v>
          </cell>
          <cell r="L431">
            <v>110</v>
          </cell>
          <cell r="M431">
            <v>3.03</v>
          </cell>
          <cell r="N431">
            <v>73.7</v>
          </cell>
          <cell r="O431">
            <v>0.67</v>
          </cell>
          <cell r="P431">
            <v>0</v>
          </cell>
          <cell r="Q431">
            <v>-2.7272727272727226E-2</v>
          </cell>
          <cell r="R431">
            <v>0</v>
          </cell>
          <cell r="S431">
            <v>-3</v>
          </cell>
          <cell r="T431">
            <v>-9.2523364485981308E-3</v>
          </cell>
          <cell r="U431">
            <v>1.2349926719204567</v>
          </cell>
          <cell r="V431">
            <v>36.299999999999997</v>
          </cell>
          <cell r="W431">
            <v>107</v>
          </cell>
          <cell r="X431">
            <v>106.76533150096441</v>
          </cell>
          <cell r="Y431">
            <v>-2.7272727272727226E-2</v>
          </cell>
          <cell r="Z431">
            <v>2.947658402203857</v>
          </cell>
          <cell r="AA431">
            <v>70.7</v>
          </cell>
          <cell r="AB431">
            <v>0.66074766355140191</v>
          </cell>
        </row>
        <row r="432">
          <cell r="A432">
            <v>26438</v>
          </cell>
          <cell r="B432" t="str">
            <v>RFR PLATTSTÅNG KLIPPT EN1.4404           60 X 6</v>
          </cell>
          <cell r="C432" t="str">
            <v>301002003323</v>
          </cell>
          <cell r="D432">
            <v>2.81</v>
          </cell>
          <cell r="E432">
            <v>16.86</v>
          </cell>
          <cell r="F432">
            <v>3303</v>
          </cell>
          <cell r="G432" t="str">
            <v>Stång PlattKlippt</v>
          </cell>
          <cell r="H432" t="str">
            <v>Övrigt</v>
          </cell>
          <cell r="I432">
            <v>36.299999999999997</v>
          </cell>
          <cell r="J432">
            <v>1</v>
          </cell>
          <cell r="K432" t="str">
            <v>KG</v>
          </cell>
          <cell r="L432">
            <v>110</v>
          </cell>
          <cell r="M432">
            <v>3.03</v>
          </cell>
          <cell r="N432">
            <v>73.7</v>
          </cell>
          <cell r="O432">
            <v>0.67</v>
          </cell>
          <cell r="P432">
            <v>0</v>
          </cell>
          <cell r="Q432">
            <v>-2.7272727272727226E-2</v>
          </cell>
          <cell r="R432">
            <v>0</v>
          </cell>
          <cell r="S432">
            <v>-3</v>
          </cell>
          <cell r="T432">
            <v>-9.2523364485981308E-3</v>
          </cell>
          <cell r="U432">
            <v>1.2349926719204567</v>
          </cell>
          <cell r="V432">
            <v>36.299999999999997</v>
          </cell>
          <cell r="W432">
            <v>107</v>
          </cell>
          <cell r="X432">
            <v>106.76533150096441</v>
          </cell>
          <cell r="Y432">
            <v>-2.7272727272727226E-2</v>
          </cell>
          <cell r="Z432">
            <v>2.947658402203857</v>
          </cell>
          <cell r="AA432">
            <v>70.7</v>
          </cell>
          <cell r="AB432">
            <v>0.66074766355140191</v>
          </cell>
        </row>
        <row r="433">
          <cell r="A433">
            <v>27965</v>
          </cell>
          <cell r="B433" t="str">
            <v>RFR PLATTSTÅNG KLIPPT EN1.4404           70 X 10</v>
          </cell>
          <cell r="C433" t="str">
            <v>301002003323</v>
          </cell>
          <cell r="D433">
            <v>5.5</v>
          </cell>
          <cell r="E433">
            <v>33</v>
          </cell>
          <cell r="F433">
            <v>3303</v>
          </cell>
          <cell r="G433" t="str">
            <v>Stång PlattKlippt</v>
          </cell>
          <cell r="H433" t="str">
            <v>Övrigt</v>
          </cell>
          <cell r="I433">
            <v>36.299999999999997</v>
          </cell>
          <cell r="J433">
            <v>1</v>
          </cell>
          <cell r="K433" t="str">
            <v>KG</v>
          </cell>
          <cell r="L433">
            <v>110</v>
          </cell>
          <cell r="M433">
            <v>3.03</v>
          </cell>
          <cell r="N433">
            <v>73.7</v>
          </cell>
          <cell r="O433">
            <v>0.67</v>
          </cell>
          <cell r="P433">
            <v>0</v>
          </cell>
          <cell r="Q433">
            <v>-2.7272727272727226E-2</v>
          </cell>
          <cell r="R433">
            <v>0</v>
          </cell>
          <cell r="S433">
            <v>-3</v>
          </cell>
          <cell r="T433">
            <v>-9.2523364485981308E-3</v>
          </cell>
          <cell r="U433">
            <v>1.2349926719204567</v>
          </cell>
          <cell r="V433">
            <v>36.299999999999997</v>
          </cell>
          <cell r="W433">
            <v>107</v>
          </cell>
          <cell r="X433">
            <v>106.76533150096441</v>
          </cell>
          <cell r="Y433">
            <v>-2.7272727272727226E-2</v>
          </cell>
          <cell r="Z433">
            <v>2.947658402203857</v>
          </cell>
          <cell r="AA433">
            <v>70.7</v>
          </cell>
          <cell r="AB433">
            <v>0.66074766355140191</v>
          </cell>
        </row>
        <row r="434">
          <cell r="A434">
            <v>81049</v>
          </cell>
          <cell r="B434" t="str">
            <v>RFR PLATTSTÅNG VALSAD EN1.4404 GL BET    25 X 10</v>
          </cell>
          <cell r="C434" t="str">
            <v>301002003324</v>
          </cell>
          <cell r="D434">
            <v>2</v>
          </cell>
          <cell r="E434">
            <v>12</v>
          </cell>
          <cell r="F434">
            <v>3301</v>
          </cell>
          <cell r="G434" t="str">
            <v>Stång PlattValsad Rund Fyrkant Sexkant</v>
          </cell>
          <cell r="H434" t="str">
            <v>Stång</v>
          </cell>
          <cell r="I434">
            <v>20.399999999999999</v>
          </cell>
          <cell r="J434">
            <v>1</v>
          </cell>
          <cell r="K434" t="str">
            <v>KG</v>
          </cell>
          <cell r="L434">
            <v>58.35</v>
          </cell>
          <cell r="M434">
            <v>2.86</v>
          </cell>
          <cell r="N434">
            <v>37.950000000000003</v>
          </cell>
          <cell r="O434">
            <v>0.65038560411311053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1.0913923961685081</v>
          </cell>
          <cell r="V434">
            <v>20.399999999999999</v>
          </cell>
          <cell r="W434">
            <v>58.35</v>
          </cell>
          <cell r="X434">
            <v>58.326111463323734</v>
          </cell>
          <cell r="Y434">
            <v>0</v>
          </cell>
          <cell r="Z434">
            <v>2.8602941176470589</v>
          </cell>
          <cell r="AA434">
            <v>37.950000000000003</v>
          </cell>
          <cell r="AB434">
            <v>0.65038560411311053</v>
          </cell>
        </row>
        <row r="435">
          <cell r="A435">
            <v>59743</v>
          </cell>
          <cell r="B435" t="str">
            <v>RFR PLATTSTÅNG VALSAD EN1.4404 GL BET   100 X 20</v>
          </cell>
          <cell r="C435" t="str">
            <v>301002003324</v>
          </cell>
          <cell r="D435">
            <v>15.7</v>
          </cell>
          <cell r="E435">
            <v>94.2</v>
          </cell>
          <cell r="F435">
            <v>3301</v>
          </cell>
          <cell r="G435" t="str">
            <v>Stång PlattValsad Rund Fyrkant Sexkant</v>
          </cell>
          <cell r="H435" t="str">
            <v>Stång</v>
          </cell>
          <cell r="I435">
            <v>19.899999999999999</v>
          </cell>
          <cell r="J435">
            <v>1</v>
          </cell>
          <cell r="K435" t="str">
            <v>KG</v>
          </cell>
          <cell r="L435">
            <v>56.9</v>
          </cell>
          <cell r="M435">
            <v>2.86</v>
          </cell>
          <cell r="N435">
            <v>37</v>
          </cell>
          <cell r="O435">
            <v>0.6502636203866432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1.0913923961685081</v>
          </cell>
          <cell r="V435">
            <v>19.899999999999999</v>
          </cell>
          <cell r="W435">
            <v>56.900000000000006</v>
          </cell>
          <cell r="X435">
            <v>56.896549907850108</v>
          </cell>
          <cell r="Y435">
            <v>0</v>
          </cell>
          <cell r="Z435">
            <v>2.8592964824120606</v>
          </cell>
          <cell r="AA435">
            <v>37.000000000000007</v>
          </cell>
          <cell r="AB435">
            <v>0.65026362038664332</v>
          </cell>
        </row>
        <row r="436">
          <cell r="A436">
            <v>95358</v>
          </cell>
          <cell r="B436" t="str">
            <v>RFR PLATTSTÅNG VALSAD EN1.4404 GL BET    25 X 15</v>
          </cell>
          <cell r="C436" t="str">
            <v>301002003324</v>
          </cell>
          <cell r="D436">
            <v>2.9</v>
          </cell>
          <cell r="E436">
            <v>17.399999999999999</v>
          </cell>
          <cell r="F436">
            <v>3301</v>
          </cell>
          <cell r="G436" t="str">
            <v>Stång PlattValsad Rund Fyrkant Sexkant</v>
          </cell>
          <cell r="H436" t="str">
            <v>Stång</v>
          </cell>
          <cell r="I436">
            <v>20.399999999999999</v>
          </cell>
          <cell r="J436">
            <v>1</v>
          </cell>
          <cell r="K436" t="str">
            <v>KG</v>
          </cell>
          <cell r="L436">
            <v>58.35</v>
          </cell>
          <cell r="M436">
            <v>2.86</v>
          </cell>
          <cell r="N436">
            <v>37.950000000000003</v>
          </cell>
          <cell r="O436">
            <v>0.65038560411311053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1.0913923961685081</v>
          </cell>
          <cell r="V436">
            <v>20.399999999999999</v>
          </cell>
          <cell r="W436">
            <v>58.35</v>
          </cell>
          <cell r="X436">
            <v>58.326111463323734</v>
          </cell>
          <cell r="Y436">
            <v>0</v>
          </cell>
          <cell r="Z436">
            <v>2.8602941176470589</v>
          </cell>
          <cell r="AA436">
            <v>37.950000000000003</v>
          </cell>
          <cell r="AB436">
            <v>0.65038560411311053</v>
          </cell>
        </row>
        <row r="437">
          <cell r="A437">
            <v>68940</v>
          </cell>
          <cell r="B437" t="str">
            <v>RFR PLATTSTÅNG VALSAD EN1.4404 GL BET    20 X 10</v>
          </cell>
          <cell r="C437" t="str">
            <v>301002003324</v>
          </cell>
          <cell r="D437">
            <v>1.6</v>
          </cell>
          <cell r="E437">
            <v>9.6</v>
          </cell>
          <cell r="F437">
            <v>3301</v>
          </cell>
          <cell r="G437" t="str">
            <v>Stång PlattValsad Rund Fyrkant Sexkant</v>
          </cell>
          <cell r="H437" t="str">
            <v>Stång</v>
          </cell>
          <cell r="I437">
            <v>21.1</v>
          </cell>
          <cell r="J437">
            <v>1</v>
          </cell>
          <cell r="K437" t="str">
            <v>KG</v>
          </cell>
          <cell r="L437">
            <v>60.35</v>
          </cell>
          <cell r="M437">
            <v>2.86</v>
          </cell>
          <cell r="N437">
            <v>39.25</v>
          </cell>
          <cell r="O437">
            <v>0.6503728251864126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1.0913923961685081</v>
          </cell>
          <cell r="V437">
            <v>21.1</v>
          </cell>
          <cell r="W437">
            <v>60.35</v>
          </cell>
          <cell r="X437">
            <v>60.327497640986806</v>
          </cell>
          <cell r="Y437">
            <v>0</v>
          </cell>
          <cell r="Z437">
            <v>2.8601895734597154</v>
          </cell>
          <cell r="AA437">
            <v>39.25</v>
          </cell>
          <cell r="AB437">
            <v>0.6503728251864126</v>
          </cell>
        </row>
        <row r="438">
          <cell r="A438">
            <v>326996</v>
          </cell>
          <cell r="B438" t="str">
            <v>RFR PLATTSTÅNG VALSAD EN1.4404 GL BET    70 X 30</v>
          </cell>
          <cell r="C438" t="str">
            <v>301002003324</v>
          </cell>
          <cell r="D438">
            <v>16.489999999999998</v>
          </cell>
          <cell r="F438">
            <v>3301</v>
          </cell>
          <cell r="G438" t="str">
            <v>Stång PlattValsad Rund Fyrkant Sexkant</v>
          </cell>
          <cell r="H438" t="str">
            <v>Stång</v>
          </cell>
          <cell r="I438">
            <v>19.5</v>
          </cell>
          <cell r="J438">
            <v>1</v>
          </cell>
          <cell r="K438" t="str">
            <v>KG</v>
          </cell>
          <cell r="L438">
            <v>55.75</v>
          </cell>
          <cell r="M438">
            <v>2.86</v>
          </cell>
          <cell r="N438">
            <v>36.25</v>
          </cell>
          <cell r="O438">
            <v>0.65022421524663676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1.0913923961685081</v>
          </cell>
          <cell r="V438">
            <v>19.5</v>
          </cell>
          <cell r="W438">
            <v>55.75</v>
          </cell>
          <cell r="X438">
            <v>55.752900663471216</v>
          </cell>
          <cell r="Y438">
            <v>0</v>
          </cell>
          <cell r="Z438">
            <v>2.858974358974359</v>
          </cell>
          <cell r="AA438">
            <v>36.25</v>
          </cell>
          <cell r="AB438">
            <v>0.65022421524663676</v>
          </cell>
        </row>
        <row r="439">
          <cell r="A439">
            <v>94446</v>
          </cell>
          <cell r="B439" t="str">
            <v>RFR PLATTSTÅNG VALSAD EN1.4404 GL BET    50 X 20</v>
          </cell>
          <cell r="C439" t="str">
            <v>301002003324</v>
          </cell>
          <cell r="D439">
            <v>7.8</v>
          </cell>
          <cell r="E439">
            <v>46.8</v>
          </cell>
          <cell r="F439">
            <v>3301</v>
          </cell>
          <cell r="G439" t="str">
            <v>Stång PlattValsad Rund Fyrkant Sexkant</v>
          </cell>
          <cell r="H439" t="str">
            <v>Stång</v>
          </cell>
          <cell r="I439">
            <v>19.5</v>
          </cell>
          <cell r="J439">
            <v>1</v>
          </cell>
          <cell r="K439" t="str">
            <v>KG</v>
          </cell>
          <cell r="L439">
            <v>55.75</v>
          </cell>
          <cell r="M439">
            <v>2.86</v>
          </cell>
          <cell r="N439">
            <v>36.25</v>
          </cell>
          <cell r="O439">
            <v>0.65022421524663676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1.0913923961685081</v>
          </cell>
          <cell r="V439">
            <v>19.5</v>
          </cell>
          <cell r="W439">
            <v>55.75</v>
          </cell>
          <cell r="X439">
            <v>55.752900663471216</v>
          </cell>
          <cell r="Y439">
            <v>0</v>
          </cell>
          <cell r="Z439">
            <v>2.858974358974359</v>
          </cell>
          <cell r="AA439">
            <v>36.25</v>
          </cell>
          <cell r="AB439">
            <v>0.65022421524663676</v>
          </cell>
        </row>
        <row r="440">
          <cell r="A440">
            <v>54003</v>
          </cell>
          <cell r="B440" t="str">
            <v>RFR PLATTSTÅNG VALSAD EN1.4404 GL BET    30 X 20</v>
          </cell>
          <cell r="C440" t="str">
            <v>301002003324</v>
          </cell>
          <cell r="D440">
            <v>4.7</v>
          </cell>
          <cell r="E440">
            <v>28.2</v>
          </cell>
          <cell r="F440">
            <v>3301</v>
          </cell>
          <cell r="G440" t="str">
            <v>Stång PlattValsad Rund Fyrkant Sexkant</v>
          </cell>
          <cell r="H440" t="str">
            <v>Stång</v>
          </cell>
          <cell r="I440">
            <v>20.5</v>
          </cell>
          <cell r="J440">
            <v>1</v>
          </cell>
          <cell r="K440" t="str">
            <v>KG</v>
          </cell>
          <cell r="L440">
            <v>58.6</v>
          </cell>
          <cell r="M440">
            <v>2.86</v>
          </cell>
          <cell r="N440">
            <v>38.1</v>
          </cell>
          <cell r="O440">
            <v>0.65017064846416384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1.0913923961685081</v>
          </cell>
          <cell r="V440">
            <v>20.5</v>
          </cell>
          <cell r="W440">
            <v>58.6</v>
          </cell>
          <cell r="X440">
            <v>58.612023774418461</v>
          </cell>
          <cell r="Y440">
            <v>0</v>
          </cell>
          <cell r="Z440">
            <v>2.8585365853658535</v>
          </cell>
          <cell r="AA440">
            <v>38.1</v>
          </cell>
          <cell r="AB440">
            <v>0.65017064846416384</v>
          </cell>
        </row>
        <row r="441">
          <cell r="A441">
            <v>88795</v>
          </cell>
          <cell r="B441" t="str">
            <v>RFR PLATTSTÅNG VALSAD EN1.4404 GL BET    80 X 40</v>
          </cell>
          <cell r="C441" t="str">
            <v>301002003324</v>
          </cell>
          <cell r="D441">
            <v>25</v>
          </cell>
          <cell r="E441">
            <v>150</v>
          </cell>
          <cell r="F441">
            <v>3301</v>
          </cell>
          <cell r="G441" t="str">
            <v>Stång PlattValsad Rund Fyrkant Sexkant</v>
          </cell>
          <cell r="H441" t="str">
            <v>Stång</v>
          </cell>
          <cell r="I441">
            <v>19.5</v>
          </cell>
          <cell r="J441">
            <v>1</v>
          </cell>
          <cell r="K441" t="str">
            <v>KG</v>
          </cell>
          <cell r="L441">
            <v>55.75</v>
          </cell>
          <cell r="M441">
            <v>2.86</v>
          </cell>
          <cell r="N441">
            <v>36.25</v>
          </cell>
          <cell r="O441">
            <v>0.65022421524663676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1.0913923961685081</v>
          </cell>
          <cell r="V441">
            <v>19.5</v>
          </cell>
          <cell r="W441">
            <v>55.75</v>
          </cell>
          <cell r="X441">
            <v>55.752900663471216</v>
          </cell>
          <cell r="Y441">
            <v>0</v>
          </cell>
          <cell r="Z441">
            <v>2.858974358974359</v>
          </cell>
          <cell r="AA441">
            <v>36.25</v>
          </cell>
          <cell r="AB441">
            <v>0.65022421524663676</v>
          </cell>
        </row>
        <row r="442">
          <cell r="A442">
            <v>14442</v>
          </cell>
          <cell r="B442" t="str">
            <v>RFR PLATTSTÅNG VALSAD EN1.4404 GL BET    40 X 15</v>
          </cell>
          <cell r="C442" t="str">
            <v>301002003324</v>
          </cell>
          <cell r="D442">
            <v>4.7</v>
          </cell>
          <cell r="E442">
            <v>28.2</v>
          </cell>
          <cell r="F442">
            <v>3301</v>
          </cell>
          <cell r="G442" t="str">
            <v>Stång PlattValsad Rund Fyrkant Sexkant</v>
          </cell>
          <cell r="H442" t="str">
            <v>Stång</v>
          </cell>
          <cell r="I442">
            <v>19.5</v>
          </cell>
          <cell r="J442">
            <v>1</v>
          </cell>
          <cell r="K442" t="str">
            <v>KG</v>
          </cell>
          <cell r="L442">
            <v>55.75</v>
          </cell>
          <cell r="M442">
            <v>2.86</v>
          </cell>
          <cell r="N442">
            <v>36.25</v>
          </cell>
          <cell r="O442">
            <v>0.65022421524663676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1.0913923961685081</v>
          </cell>
          <cell r="V442">
            <v>19.5</v>
          </cell>
          <cell r="W442">
            <v>55.75</v>
          </cell>
          <cell r="X442">
            <v>55.752900663471216</v>
          </cell>
          <cell r="Y442">
            <v>0</v>
          </cell>
          <cell r="Z442">
            <v>2.858974358974359</v>
          </cell>
          <cell r="AA442">
            <v>36.25</v>
          </cell>
          <cell r="AB442">
            <v>0.65022421524663676</v>
          </cell>
        </row>
        <row r="443">
          <cell r="A443">
            <v>45772</v>
          </cell>
          <cell r="B443" t="str">
            <v>RFR PLATTSTÅNG VALSAD EN1.4404 GL BET    80 X 20</v>
          </cell>
          <cell r="C443" t="str">
            <v>301002003324</v>
          </cell>
          <cell r="D443">
            <v>12.5</v>
          </cell>
          <cell r="E443">
            <v>75</v>
          </cell>
          <cell r="F443">
            <v>3301</v>
          </cell>
          <cell r="G443" t="str">
            <v>Stång PlattValsad Rund Fyrkant Sexkant</v>
          </cell>
          <cell r="H443" t="str">
            <v>Stång</v>
          </cell>
          <cell r="I443">
            <v>19.5</v>
          </cell>
          <cell r="J443">
            <v>1</v>
          </cell>
          <cell r="K443" t="str">
            <v>KG</v>
          </cell>
          <cell r="L443">
            <v>55.75</v>
          </cell>
          <cell r="M443">
            <v>2.86</v>
          </cell>
          <cell r="N443">
            <v>36.25</v>
          </cell>
          <cell r="O443">
            <v>0.65022421524663676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1.0913923961685081</v>
          </cell>
          <cell r="V443">
            <v>19.5</v>
          </cell>
          <cell r="W443">
            <v>55.75</v>
          </cell>
          <cell r="X443">
            <v>55.752900663471216</v>
          </cell>
          <cell r="Y443">
            <v>0</v>
          </cell>
          <cell r="Z443">
            <v>2.858974358974359</v>
          </cell>
          <cell r="AA443">
            <v>36.25</v>
          </cell>
          <cell r="AB443">
            <v>0.65022421524663676</v>
          </cell>
        </row>
        <row r="444">
          <cell r="A444">
            <v>52745</v>
          </cell>
          <cell r="B444" t="str">
            <v>RFR PLATTSTÅNG VALSAD EN1.4404 GL BET   100 X 15</v>
          </cell>
          <cell r="C444" t="str">
            <v>301002003324</v>
          </cell>
          <cell r="D444">
            <v>11.8</v>
          </cell>
          <cell r="E444">
            <v>70.8</v>
          </cell>
          <cell r="F444">
            <v>3301</v>
          </cell>
          <cell r="G444" t="str">
            <v>Stång PlattValsad Rund Fyrkant Sexkant</v>
          </cell>
          <cell r="H444" t="str">
            <v>Stång</v>
          </cell>
          <cell r="I444">
            <v>19.899999999999999</v>
          </cell>
          <cell r="J444">
            <v>1</v>
          </cell>
          <cell r="K444" t="str">
            <v>KG</v>
          </cell>
          <cell r="L444">
            <v>56.9</v>
          </cell>
          <cell r="M444">
            <v>2.86</v>
          </cell>
          <cell r="N444">
            <v>37</v>
          </cell>
          <cell r="O444">
            <v>0.6502636203866432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1.0913923961685081</v>
          </cell>
          <cell r="V444">
            <v>19.899999999999999</v>
          </cell>
          <cell r="W444">
            <v>56.900000000000006</v>
          </cell>
          <cell r="X444">
            <v>56.896549907850108</v>
          </cell>
          <cell r="Y444">
            <v>0</v>
          </cell>
          <cell r="Z444">
            <v>2.8592964824120606</v>
          </cell>
          <cell r="AA444">
            <v>37.000000000000007</v>
          </cell>
          <cell r="AB444">
            <v>0.65026362038664332</v>
          </cell>
        </row>
        <row r="445">
          <cell r="A445">
            <v>96427</v>
          </cell>
          <cell r="B445" t="str">
            <v>RFR VINKELSTÅNG GL.BET. EN1.4404        60 X 60 X 6 MM</v>
          </cell>
          <cell r="C445" t="str">
            <v>301002003325</v>
          </cell>
          <cell r="D445">
            <v>5.42</v>
          </cell>
          <cell r="E445">
            <v>32.520000000000003</v>
          </cell>
          <cell r="F445">
            <v>3302</v>
          </cell>
          <cell r="G445" t="str">
            <v>Stång Vinkel</v>
          </cell>
          <cell r="H445" t="str">
            <v>Stång</v>
          </cell>
          <cell r="I445">
            <v>15.8</v>
          </cell>
          <cell r="J445">
            <v>1</v>
          </cell>
          <cell r="K445" t="str">
            <v>KG</v>
          </cell>
          <cell r="L445">
            <v>48.8</v>
          </cell>
          <cell r="M445">
            <v>3.09</v>
          </cell>
          <cell r="N445">
            <v>33</v>
          </cell>
          <cell r="O445">
            <v>0.67622950819672134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1.0883018867924528</v>
          </cell>
          <cell r="V445">
            <v>15.8</v>
          </cell>
          <cell r="W445">
            <v>48.800000000000004</v>
          </cell>
          <cell r="X445">
            <v>48.792816210973754</v>
          </cell>
          <cell r="Y445">
            <v>0</v>
          </cell>
          <cell r="Z445">
            <v>3.0886075949367089</v>
          </cell>
          <cell r="AA445">
            <v>33</v>
          </cell>
          <cell r="AB445">
            <v>0.67622950819672123</v>
          </cell>
        </row>
        <row r="446">
          <cell r="A446">
            <v>91904</v>
          </cell>
          <cell r="B446" t="str">
            <v>RFR VINKELSTÅNG GL.BET. EN1.4404        50 X 50 X 5 MM</v>
          </cell>
          <cell r="C446" t="str">
            <v>301002003325</v>
          </cell>
          <cell r="D446">
            <v>3.77</v>
          </cell>
          <cell r="E446">
            <v>22.62</v>
          </cell>
          <cell r="F446">
            <v>3302</v>
          </cell>
          <cell r="G446" t="str">
            <v>Stång Vinkel</v>
          </cell>
          <cell r="H446" t="str">
            <v>Stång</v>
          </cell>
          <cell r="I446">
            <v>15.8</v>
          </cell>
          <cell r="J446">
            <v>1</v>
          </cell>
          <cell r="K446" t="str">
            <v>KG</v>
          </cell>
          <cell r="L446">
            <v>48.8</v>
          </cell>
          <cell r="M446">
            <v>3.09</v>
          </cell>
          <cell r="N446">
            <v>33</v>
          </cell>
          <cell r="O446">
            <v>0.67622950819672134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1.0883018867924528</v>
          </cell>
          <cell r="V446">
            <v>15.8</v>
          </cell>
          <cell r="W446">
            <v>48.800000000000004</v>
          </cell>
          <cell r="X446">
            <v>48.792816210973754</v>
          </cell>
          <cell r="Y446">
            <v>0</v>
          </cell>
          <cell r="Z446">
            <v>3.0886075949367089</v>
          </cell>
          <cell r="AA446">
            <v>33</v>
          </cell>
          <cell r="AB446">
            <v>0.67622950819672123</v>
          </cell>
        </row>
        <row r="447">
          <cell r="A447">
            <v>48913</v>
          </cell>
          <cell r="B447" t="str">
            <v>RFR VINKELSTÅNG GL.BET. EN1.4404        80 X 80 X 8 MM</v>
          </cell>
          <cell r="C447" t="str">
            <v>301002003325</v>
          </cell>
          <cell r="D447">
            <v>9.66</v>
          </cell>
          <cell r="E447">
            <v>57.96</v>
          </cell>
          <cell r="F447">
            <v>3302</v>
          </cell>
          <cell r="G447" t="str">
            <v>Stång Vinkel</v>
          </cell>
          <cell r="H447" t="str">
            <v>Stång</v>
          </cell>
          <cell r="I447">
            <v>15.8</v>
          </cell>
          <cell r="J447">
            <v>1</v>
          </cell>
          <cell r="K447" t="str">
            <v>KG</v>
          </cell>
          <cell r="L447">
            <v>48.8</v>
          </cell>
          <cell r="M447">
            <v>3.09</v>
          </cell>
          <cell r="N447">
            <v>33</v>
          </cell>
          <cell r="O447">
            <v>0.67622950819672134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1.0883018867924528</v>
          </cell>
          <cell r="V447">
            <v>15.8</v>
          </cell>
          <cell r="W447">
            <v>48.800000000000004</v>
          </cell>
          <cell r="X447">
            <v>48.792816210973754</v>
          </cell>
          <cell r="Y447">
            <v>0</v>
          </cell>
          <cell r="Z447">
            <v>3.0886075949367089</v>
          </cell>
          <cell r="AA447">
            <v>33</v>
          </cell>
          <cell r="AB447">
            <v>0.67622950819672123</v>
          </cell>
        </row>
        <row r="448">
          <cell r="A448">
            <v>87479</v>
          </cell>
          <cell r="B448" t="str">
            <v>RFR VINKELSTÅNG GL.BET. EN1.4404        40 X 40 X 4 MM</v>
          </cell>
          <cell r="C448" t="str">
            <v>301002003325</v>
          </cell>
          <cell r="D448">
            <v>2.42</v>
          </cell>
          <cell r="E448">
            <v>14.52</v>
          </cell>
          <cell r="F448">
            <v>3302</v>
          </cell>
          <cell r="G448" t="str">
            <v>Stång Vinkel</v>
          </cell>
          <cell r="H448" t="str">
            <v>Stång</v>
          </cell>
          <cell r="I448">
            <v>15.8</v>
          </cell>
          <cell r="J448">
            <v>1</v>
          </cell>
          <cell r="K448" t="str">
            <v>KG</v>
          </cell>
          <cell r="L448">
            <v>48.8</v>
          </cell>
          <cell r="M448">
            <v>3.09</v>
          </cell>
          <cell r="N448">
            <v>33</v>
          </cell>
          <cell r="O448">
            <v>0.67622950819672134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1.0883018867924528</v>
          </cell>
          <cell r="V448">
            <v>15.8</v>
          </cell>
          <cell r="W448">
            <v>48.800000000000004</v>
          </cell>
          <cell r="X448">
            <v>48.792816210973754</v>
          </cell>
          <cell r="Y448">
            <v>0</v>
          </cell>
          <cell r="Z448">
            <v>3.0886075949367089</v>
          </cell>
          <cell r="AA448">
            <v>33</v>
          </cell>
          <cell r="AB448">
            <v>0.67622950819672123</v>
          </cell>
        </row>
        <row r="449">
          <cell r="A449">
            <v>78923</v>
          </cell>
          <cell r="B449" t="str">
            <v>RFR VINKELSTÅNG GL.BET. EN1.4404         25 X 25 X 3 MM</v>
          </cell>
          <cell r="C449" t="str">
            <v>301002003325</v>
          </cell>
          <cell r="D449">
            <v>1.1200000000000001</v>
          </cell>
          <cell r="E449">
            <v>6.72</v>
          </cell>
          <cell r="F449">
            <v>3302</v>
          </cell>
          <cell r="G449" t="str">
            <v>Stång Vinkel</v>
          </cell>
          <cell r="H449" t="str">
            <v>Stång</v>
          </cell>
          <cell r="I449">
            <v>20.7</v>
          </cell>
          <cell r="J449">
            <v>1</v>
          </cell>
          <cell r="K449" t="str">
            <v>KG</v>
          </cell>
          <cell r="L449">
            <v>63.9</v>
          </cell>
          <cell r="M449">
            <v>3.09</v>
          </cell>
          <cell r="N449">
            <v>43.2</v>
          </cell>
          <cell r="O449">
            <v>0.67605633802816911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1.0883018867924528</v>
          </cell>
          <cell r="V449">
            <v>20.7</v>
          </cell>
          <cell r="W449">
            <v>63.900000000000006</v>
          </cell>
          <cell r="X449">
            <v>63.924765542225103</v>
          </cell>
          <cell r="Y449">
            <v>0</v>
          </cell>
          <cell r="Z449">
            <v>3.0869565217391308</v>
          </cell>
          <cell r="AA449">
            <v>43.2</v>
          </cell>
          <cell r="AB449">
            <v>0.676056338028169</v>
          </cell>
        </row>
        <row r="450">
          <cell r="A450">
            <v>32861</v>
          </cell>
          <cell r="B450" t="str">
            <v>RFR VINKELSTÅNG GL.BET. EN1.4404        30 X 30 X 4 MM</v>
          </cell>
          <cell r="C450" t="str">
            <v>301002003325</v>
          </cell>
          <cell r="D450">
            <v>1.78</v>
          </cell>
          <cell r="E450">
            <v>10.68</v>
          </cell>
          <cell r="F450">
            <v>3302</v>
          </cell>
          <cell r="G450" t="str">
            <v>Stång Vinkel</v>
          </cell>
          <cell r="H450" t="str">
            <v>Stång</v>
          </cell>
          <cell r="I450">
            <v>19.3</v>
          </cell>
          <cell r="J450">
            <v>1</v>
          </cell>
          <cell r="K450" t="str">
            <v>KG</v>
          </cell>
          <cell r="L450">
            <v>59.6</v>
          </cell>
          <cell r="M450">
            <v>3.09</v>
          </cell>
          <cell r="N450">
            <v>40.299999999999997</v>
          </cell>
          <cell r="O450">
            <v>0.67617449664429519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1.0883018867924528</v>
          </cell>
          <cell r="V450">
            <v>19.3</v>
          </cell>
          <cell r="W450">
            <v>59.6</v>
          </cell>
          <cell r="X450">
            <v>59.601351447581862</v>
          </cell>
          <cell r="Y450">
            <v>0</v>
          </cell>
          <cell r="Z450">
            <v>3.088082901554404</v>
          </cell>
          <cell r="AA450">
            <v>40.299999999999997</v>
          </cell>
          <cell r="AB450">
            <v>0.67617449664429519</v>
          </cell>
        </row>
        <row r="451">
          <cell r="A451">
            <v>11049</v>
          </cell>
          <cell r="B451" t="str">
            <v>RFR VINKELSTÅNG GL.BET. EN1.4404        70 X 70 X 7 MM</v>
          </cell>
          <cell r="C451" t="str">
            <v>301002003325</v>
          </cell>
          <cell r="D451">
            <v>7.38</v>
          </cell>
          <cell r="E451">
            <v>44.28</v>
          </cell>
          <cell r="F451">
            <v>3302</v>
          </cell>
          <cell r="G451" t="str">
            <v>Stång Vinkel</v>
          </cell>
          <cell r="H451" t="str">
            <v>Stång</v>
          </cell>
          <cell r="I451">
            <v>15.8</v>
          </cell>
          <cell r="J451">
            <v>1</v>
          </cell>
          <cell r="K451" t="str">
            <v>KG</v>
          </cell>
          <cell r="L451">
            <v>48.8</v>
          </cell>
          <cell r="M451">
            <v>3.09</v>
          </cell>
          <cell r="N451">
            <v>33</v>
          </cell>
          <cell r="O451">
            <v>0.67622950819672134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1.0883018867924528</v>
          </cell>
          <cell r="V451">
            <v>15.8</v>
          </cell>
          <cell r="W451">
            <v>48.800000000000004</v>
          </cell>
          <cell r="X451">
            <v>48.792816210973754</v>
          </cell>
          <cell r="Y451">
            <v>0</v>
          </cell>
          <cell r="Z451">
            <v>3.0886075949367089</v>
          </cell>
          <cell r="AA451">
            <v>33</v>
          </cell>
          <cell r="AB451">
            <v>0.67622950819672123</v>
          </cell>
        </row>
        <row r="452">
          <cell r="A452">
            <v>58733</v>
          </cell>
          <cell r="B452" t="str">
            <v>RFR VINKELSTÅNG GL.BET. EN1.4404        100 X 100 X 10 MM</v>
          </cell>
          <cell r="C452" t="str">
            <v>301002003325</v>
          </cell>
          <cell r="D452">
            <v>15.1</v>
          </cell>
          <cell r="E452">
            <v>90.6</v>
          </cell>
          <cell r="F452">
            <v>3302</v>
          </cell>
          <cell r="G452" t="str">
            <v>Stång Vinkel</v>
          </cell>
          <cell r="H452" t="str">
            <v>Stång</v>
          </cell>
          <cell r="I452">
            <v>17.5</v>
          </cell>
          <cell r="J452">
            <v>1</v>
          </cell>
          <cell r="K452" t="str">
            <v>KG</v>
          </cell>
          <cell r="L452">
            <v>54.05</v>
          </cell>
          <cell r="M452">
            <v>3.09</v>
          </cell>
          <cell r="N452">
            <v>36.549999999999997</v>
          </cell>
          <cell r="O452">
            <v>0.67622571692876965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1.0883018867924528</v>
          </cell>
          <cell r="V452">
            <v>17.5</v>
          </cell>
          <cell r="W452">
            <v>54.050000000000004</v>
          </cell>
          <cell r="X452">
            <v>54.042676183040548</v>
          </cell>
          <cell r="Y452">
            <v>0</v>
          </cell>
          <cell r="Z452">
            <v>3.088571428571429</v>
          </cell>
          <cell r="AA452">
            <v>36.550000000000004</v>
          </cell>
          <cell r="AB452">
            <v>0.67622571692876965</v>
          </cell>
        </row>
        <row r="453">
          <cell r="A453">
            <v>16422</v>
          </cell>
          <cell r="B453" t="str">
            <v>RFR RUNDSTÅNG SLIP. EN1.4404            30 h9</v>
          </cell>
          <cell r="C453" t="str">
            <v>301002003326</v>
          </cell>
          <cell r="D453">
            <v>5.58</v>
          </cell>
          <cell r="E453">
            <v>16.739999999999998</v>
          </cell>
          <cell r="F453">
            <v>3301</v>
          </cell>
          <cell r="G453" t="str">
            <v>Stång PlattValsad Rund Fyrkant Sexkant</v>
          </cell>
          <cell r="H453" t="str">
            <v>Stång</v>
          </cell>
          <cell r="I453">
            <v>23</v>
          </cell>
          <cell r="J453">
            <v>1</v>
          </cell>
          <cell r="K453" t="str">
            <v>KG</v>
          </cell>
          <cell r="L453">
            <v>65.75</v>
          </cell>
          <cell r="M453">
            <v>2.86</v>
          </cell>
          <cell r="N453">
            <v>42.75</v>
          </cell>
          <cell r="O453">
            <v>0.65019011406844107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1.0913923961685081</v>
          </cell>
          <cell r="V453">
            <v>23</v>
          </cell>
          <cell r="W453">
            <v>65.75</v>
          </cell>
          <cell r="X453">
            <v>65.759831551786561</v>
          </cell>
          <cell r="Y453">
            <v>0</v>
          </cell>
          <cell r="Z453">
            <v>2.8586956521739131</v>
          </cell>
          <cell r="AA453">
            <v>42.75</v>
          </cell>
          <cell r="AB453">
            <v>0.65019011406844107</v>
          </cell>
        </row>
        <row r="454">
          <cell r="A454">
            <v>15498</v>
          </cell>
          <cell r="B454" t="str">
            <v>RFR RUNDSTÅNG SLIP. EN1.4404            16 h9</v>
          </cell>
          <cell r="C454" t="str">
            <v>301002003326</v>
          </cell>
          <cell r="D454">
            <v>1.6</v>
          </cell>
          <cell r="E454">
            <v>4.8</v>
          </cell>
          <cell r="F454">
            <v>3301</v>
          </cell>
          <cell r="G454" t="str">
            <v>Stång PlattValsad Rund Fyrkant Sexkant</v>
          </cell>
          <cell r="H454" t="str">
            <v>Stång</v>
          </cell>
          <cell r="I454">
            <v>24.3</v>
          </cell>
          <cell r="J454">
            <v>1</v>
          </cell>
          <cell r="K454" t="str">
            <v>KG</v>
          </cell>
          <cell r="L454">
            <v>69.5</v>
          </cell>
          <cell r="M454">
            <v>2.86</v>
          </cell>
          <cell r="N454">
            <v>45.2</v>
          </cell>
          <cell r="O454">
            <v>0.65035971223021583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1.0913923961685081</v>
          </cell>
          <cell r="V454">
            <v>24.3</v>
          </cell>
          <cell r="W454">
            <v>69.5</v>
          </cell>
          <cell r="X454">
            <v>69.476691596017986</v>
          </cell>
          <cell r="Y454">
            <v>0</v>
          </cell>
          <cell r="Z454">
            <v>2.8600823045267489</v>
          </cell>
          <cell r="AA454">
            <v>45.2</v>
          </cell>
          <cell r="AB454">
            <v>0.65035971223021583</v>
          </cell>
        </row>
        <row r="455">
          <cell r="A455">
            <v>15798</v>
          </cell>
          <cell r="B455" t="str">
            <v>RFR RUNDSTÅNG SLIP. EN1.4404            25 h9</v>
          </cell>
          <cell r="C455" t="str">
            <v>301002003326</v>
          </cell>
          <cell r="D455">
            <v>3.9</v>
          </cell>
          <cell r="E455">
            <v>11.7</v>
          </cell>
          <cell r="F455">
            <v>3301</v>
          </cell>
          <cell r="G455" t="str">
            <v>Stång PlattValsad Rund Fyrkant Sexkant</v>
          </cell>
          <cell r="H455" t="str">
            <v>Stång</v>
          </cell>
          <cell r="I455">
            <v>23</v>
          </cell>
          <cell r="J455">
            <v>1</v>
          </cell>
          <cell r="K455" t="str">
            <v>KG</v>
          </cell>
          <cell r="L455">
            <v>65.75</v>
          </cell>
          <cell r="M455">
            <v>2.86</v>
          </cell>
          <cell r="N455">
            <v>42.75</v>
          </cell>
          <cell r="O455">
            <v>0.65019011406844107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1.0913923961685081</v>
          </cell>
          <cell r="V455">
            <v>23</v>
          </cell>
          <cell r="W455">
            <v>65.75</v>
          </cell>
          <cell r="X455">
            <v>65.759831551786561</v>
          </cell>
          <cell r="Y455">
            <v>0</v>
          </cell>
          <cell r="Z455">
            <v>2.8586956521739131</v>
          </cell>
          <cell r="AA455">
            <v>42.75</v>
          </cell>
          <cell r="AB455">
            <v>0.65019011406844107</v>
          </cell>
        </row>
        <row r="456">
          <cell r="A456">
            <v>14783</v>
          </cell>
          <cell r="B456" t="str">
            <v>RFR RUNDSTÅNG SLIP. EN1.4404            8   h9</v>
          </cell>
          <cell r="C456" t="str">
            <v>301002003326</v>
          </cell>
          <cell r="D456">
            <v>0.4</v>
          </cell>
          <cell r="E456">
            <v>1.2</v>
          </cell>
          <cell r="F456">
            <v>3301</v>
          </cell>
          <cell r="G456" t="str">
            <v>Stång PlattValsad Rund Fyrkant Sexkant</v>
          </cell>
          <cell r="H456" t="str">
            <v>Stång</v>
          </cell>
          <cell r="I456">
            <v>29.8</v>
          </cell>
          <cell r="J456">
            <v>1</v>
          </cell>
          <cell r="K456" t="str">
            <v>KG</v>
          </cell>
          <cell r="L456">
            <v>85.2</v>
          </cell>
          <cell r="M456">
            <v>2.86</v>
          </cell>
          <cell r="N456">
            <v>55.400000000000006</v>
          </cell>
          <cell r="O456">
            <v>0.65023474178403762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1.0913923961685081</v>
          </cell>
          <cell r="V456">
            <v>29.8</v>
          </cell>
          <cell r="W456">
            <v>85.2</v>
          </cell>
          <cell r="X456">
            <v>85.201868706227813</v>
          </cell>
          <cell r="Y456">
            <v>0</v>
          </cell>
          <cell r="Z456">
            <v>2.8590604026845639</v>
          </cell>
          <cell r="AA456">
            <v>55.400000000000006</v>
          </cell>
          <cell r="AB456">
            <v>0.65023474178403762</v>
          </cell>
        </row>
        <row r="457">
          <cell r="A457">
            <v>15647</v>
          </cell>
          <cell r="B457" t="str">
            <v>RFR RUNDSTÅNG SLIP. EN1.4404            20 h9</v>
          </cell>
          <cell r="C457" t="str">
            <v>301002003326</v>
          </cell>
          <cell r="D457">
            <v>2.5</v>
          </cell>
          <cell r="E457">
            <v>7.5</v>
          </cell>
          <cell r="F457">
            <v>3301</v>
          </cell>
          <cell r="G457" t="str">
            <v>Stång PlattValsad Rund Fyrkant Sexkant</v>
          </cell>
          <cell r="H457" t="str">
            <v>Stång</v>
          </cell>
          <cell r="I457">
            <v>24.3</v>
          </cell>
          <cell r="J457">
            <v>1</v>
          </cell>
          <cell r="K457" t="str">
            <v>KG</v>
          </cell>
          <cell r="L457">
            <v>69.5</v>
          </cell>
          <cell r="M457">
            <v>2.86</v>
          </cell>
          <cell r="N457">
            <v>45.2</v>
          </cell>
          <cell r="O457">
            <v>0.65035971223021583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1.0913923961685081</v>
          </cell>
          <cell r="V457">
            <v>24.3</v>
          </cell>
          <cell r="W457">
            <v>69.5</v>
          </cell>
          <cell r="X457">
            <v>69.476691596017986</v>
          </cell>
          <cell r="Y457">
            <v>0</v>
          </cell>
          <cell r="Z457">
            <v>2.8600823045267489</v>
          </cell>
          <cell r="AA457">
            <v>45.2</v>
          </cell>
          <cell r="AB457">
            <v>0.65035971223021583</v>
          </cell>
        </row>
        <row r="458">
          <cell r="A458">
            <v>91272</v>
          </cell>
          <cell r="B458" t="str">
            <v>RFR RUNDSTÅNG SLIP. EN1.4404            15 h9</v>
          </cell>
          <cell r="C458" t="str">
            <v>301002003326</v>
          </cell>
          <cell r="D458">
            <v>1.39</v>
          </cell>
          <cell r="E458">
            <v>4.4000000000000004</v>
          </cell>
          <cell r="F458">
            <v>3301</v>
          </cell>
          <cell r="G458" t="str">
            <v>Stång PlattValsad Rund Fyrkant Sexkant</v>
          </cell>
          <cell r="H458" t="str">
            <v>Stång</v>
          </cell>
          <cell r="I458">
            <v>24.3</v>
          </cell>
          <cell r="J458">
            <v>1</v>
          </cell>
          <cell r="K458" t="str">
            <v>KG</v>
          </cell>
          <cell r="L458">
            <v>69.5</v>
          </cell>
          <cell r="M458">
            <v>2.86</v>
          </cell>
          <cell r="N458">
            <v>45.2</v>
          </cell>
          <cell r="O458">
            <v>0.65035971223021583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1.0913923961685081</v>
          </cell>
          <cell r="V458">
            <v>24.3</v>
          </cell>
          <cell r="W458">
            <v>69.5</v>
          </cell>
          <cell r="X458">
            <v>69.476691596017986</v>
          </cell>
          <cell r="Y458">
            <v>0</v>
          </cell>
          <cell r="Z458">
            <v>2.8600823045267489</v>
          </cell>
          <cell r="AA458">
            <v>45.2</v>
          </cell>
          <cell r="AB458">
            <v>0.65035971223021583</v>
          </cell>
        </row>
        <row r="459">
          <cell r="A459">
            <v>46882</v>
          </cell>
          <cell r="B459" t="str">
            <v>RFR RUNDSTÅNG SLIP. EN1.4404            18 h9</v>
          </cell>
          <cell r="C459" t="str">
            <v>301002003326</v>
          </cell>
          <cell r="D459">
            <v>2</v>
          </cell>
          <cell r="E459">
            <v>6</v>
          </cell>
          <cell r="F459">
            <v>3301</v>
          </cell>
          <cell r="G459" t="str">
            <v>Stång PlattValsad Rund Fyrkant Sexkant</v>
          </cell>
          <cell r="H459" t="str">
            <v>Stång</v>
          </cell>
          <cell r="I459">
            <v>24.3</v>
          </cell>
          <cell r="J459">
            <v>1</v>
          </cell>
          <cell r="K459" t="str">
            <v>KG</v>
          </cell>
          <cell r="L459">
            <v>69.5</v>
          </cell>
          <cell r="M459">
            <v>2.86</v>
          </cell>
          <cell r="N459">
            <v>45.2</v>
          </cell>
          <cell r="O459">
            <v>0.65035971223021583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1.0913923961685081</v>
          </cell>
          <cell r="V459">
            <v>24.3</v>
          </cell>
          <cell r="W459">
            <v>69.5</v>
          </cell>
          <cell r="X459">
            <v>69.476691596017986</v>
          </cell>
          <cell r="Y459">
            <v>0</v>
          </cell>
          <cell r="Z459">
            <v>2.8600823045267489</v>
          </cell>
          <cell r="AA459">
            <v>45.2</v>
          </cell>
          <cell r="AB459">
            <v>0.65035971223021583</v>
          </cell>
        </row>
        <row r="460">
          <cell r="A460">
            <v>14646</v>
          </cell>
          <cell r="B460" t="str">
            <v>RFR RUNDSTÅNG SLIP. EN1.4404            6   h9</v>
          </cell>
          <cell r="C460" t="str">
            <v>301002003326</v>
          </cell>
          <cell r="D460">
            <v>0.22</v>
          </cell>
          <cell r="E460">
            <v>0.66</v>
          </cell>
          <cell r="F460">
            <v>3301</v>
          </cell>
          <cell r="G460" t="str">
            <v>Stång PlattValsad Rund Fyrkant Sexkant</v>
          </cell>
          <cell r="H460" t="str">
            <v>Stång</v>
          </cell>
          <cell r="I460">
            <v>29.8</v>
          </cell>
          <cell r="J460">
            <v>1</v>
          </cell>
          <cell r="K460" t="str">
            <v>KG</v>
          </cell>
          <cell r="L460">
            <v>85.2</v>
          </cell>
          <cell r="M460">
            <v>2.86</v>
          </cell>
          <cell r="N460">
            <v>55.400000000000006</v>
          </cell>
          <cell r="O460">
            <v>0.65023474178403762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1.0913923961685081</v>
          </cell>
          <cell r="V460">
            <v>29.8</v>
          </cell>
          <cell r="W460">
            <v>85.2</v>
          </cell>
          <cell r="X460">
            <v>85.201868706227813</v>
          </cell>
          <cell r="Y460">
            <v>0</v>
          </cell>
          <cell r="Z460">
            <v>2.8590604026845639</v>
          </cell>
          <cell r="AA460">
            <v>55.400000000000006</v>
          </cell>
          <cell r="AB460">
            <v>0.65023474178403762</v>
          </cell>
        </row>
        <row r="461">
          <cell r="A461">
            <v>16746</v>
          </cell>
          <cell r="B461" t="str">
            <v>RFR RUNDSTÅNG SLIP. EN1.4404            35 h9</v>
          </cell>
          <cell r="C461" t="str">
            <v>301002003326</v>
          </cell>
          <cell r="D461">
            <v>7.55</v>
          </cell>
          <cell r="E461">
            <v>22.65</v>
          </cell>
          <cell r="F461">
            <v>3301</v>
          </cell>
          <cell r="G461" t="str">
            <v>Stång PlattValsad Rund Fyrkant Sexkant</v>
          </cell>
          <cell r="H461" t="str">
            <v>Stång</v>
          </cell>
          <cell r="I461">
            <v>23</v>
          </cell>
          <cell r="J461">
            <v>1</v>
          </cell>
          <cell r="K461" t="str">
            <v>KG</v>
          </cell>
          <cell r="L461">
            <v>65.75</v>
          </cell>
          <cell r="M461">
            <v>2.86</v>
          </cell>
          <cell r="N461">
            <v>42.75</v>
          </cell>
          <cell r="O461">
            <v>0.65019011406844107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1.0913923961685081</v>
          </cell>
          <cell r="V461">
            <v>23</v>
          </cell>
          <cell r="W461">
            <v>65.75</v>
          </cell>
          <cell r="X461">
            <v>65.759831551786561</v>
          </cell>
          <cell r="Y461">
            <v>0</v>
          </cell>
          <cell r="Z461">
            <v>2.8586956521739131</v>
          </cell>
          <cell r="AA461">
            <v>42.75</v>
          </cell>
          <cell r="AB461">
            <v>0.65019011406844107</v>
          </cell>
        </row>
        <row r="462">
          <cell r="A462">
            <v>16517</v>
          </cell>
          <cell r="B462" t="str">
            <v>RFR SEXKANTSTÅNG BL.DR. EN1.4404        17</v>
          </cell>
          <cell r="C462" t="str">
            <v>301002003327</v>
          </cell>
          <cell r="D462">
            <v>2</v>
          </cell>
          <cell r="E462">
            <v>6</v>
          </cell>
          <cell r="F462">
            <v>3301</v>
          </cell>
          <cell r="G462" t="str">
            <v>Stång PlattValsad Rund Fyrkant Sexkant</v>
          </cell>
          <cell r="H462" t="str">
            <v>Stång</v>
          </cell>
          <cell r="I462">
            <v>27.8</v>
          </cell>
          <cell r="J462">
            <v>1</v>
          </cell>
          <cell r="K462" t="str">
            <v>KG</v>
          </cell>
          <cell r="L462">
            <v>79.5</v>
          </cell>
          <cell r="M462">
            <v>2.86</v>
          </cell>
          <cell r="N462">
            <v>51.7</v>
          </cell>
          <cell r="O462">
            <v>0.65031446540880511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1.0913923961685081</v>
          </cell>
          <cell r="V462">
            <v>27.8</v>
          </cell>
          <cell r="W462">
            <v>79.5</v>
          </cell>
          <cell r="X462">
            <v>79.483622484333324</v>
          </cell>
          <cell r="Y462">
            <v>0</v>
          </cell>
          <cell r="Z462">
            <v>2.8597122302158273</v>
          </cell>
          <cell r="AA462">
            <v>51.7</v>
          </cell>
          <cell r="AB462">
            <v>0.65031446540880511</v>
          </cell>
        </row>
        <row r="463">
          <cell r="A463">
            <v>21275</v>
          </cell>
          <cell r="B463" t="str">
            <v>RFR FYRKANSTÅNG GL.BET. EN1.4404        50 X 50 MM</v>
          </cell>
          <cell r="C463" t="str">
            <v>301002003328</v>
          </cell>
          <cell r="D463">
            <v>19.600000000000001</v>
          </cell>
          <cell r="E463">
            <v>98</v>
          </cell>
          <cell r="F463">
            <v>3301</v>
          </cell>
          <cell r="G463" t="str">
            <v>Stång PlattValsad Rund Fyrkant Sexkant</v>
          </cell>
          <cell r="H463" t="str">
            <v>Stång</v>
          </cell>
          <cell r="I463">
            <v>24.8</v>
          </cell>
          <cell r="J463">
            <v>1</v>
          </cell>
          <cell r="K463" t="str">
            <v>KG</v>
          </cell>
          <cell r="L463">
            <v>70.900000000000006</v>
          </cell>
          <cell r="M463">
            <v>2.86</v>
          </cell>
          <cell r="N463">
            <v>46.100000000000009</v>
          </cell>
          <cell r="O463">
            <v>0.65021156558533155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1.0913923961685081</v>
          </cell>
          <cell r="V463">
            <v>24.8</v>
          </cell>
          <cell r="W463">
            <v>70.900000000000006</v>
          </cell>
          <cell r="X463">
            <v>70.906253151491597</v>
          </cell>
          <cell r="Y463">
            <v>0</v>
          </cell>
          <cell r="Z463">
            <v>2.8588709677419355</v>
          </cell>
          <cell r="AA463">
            <v>46.100000000000009</v>
          </cell>
          <cell r="AB463">
            <v>0.65021156558533155</v>
          </cell>
        </row>
        <row r="464">
          <cell r="A464">
            <v>89702</v>
          </cell>
          <cell r="B464" t="str">
            <v>RFR FYRKANSTÅNG GL.BET. EN1.4404        30 X 30 MM</v>
          </cell>
          <cell r="C464" t="str">
            <v>301002003328</v>
          </cell>
          <cell r="D464">
            <v>7</v>
          </cell>
          <cell r="E464">
            <v>35</v>
          </cell>
          <cell r="F464">
            <v>3301</v>
          </cell>
          <cell r="G464" t="str">
            <v>Stång PlattValsad Rund Fyrkant Sexkant</v>
          </cell>
          <cell r="H464" t="str">
            <v>Stång</v>
          </cell>
          <cell r="I464">
            <v>26.3</v>
          </cell>
          <cell r="J464">
            <v>1</v>
          </cell>
          <cell r="K464" t="str">
            <v>KG</v>
          </cell>
          <cell r="L464">
            <v>75.2</v>
          </cell>
          <cell r="M464">
            <v>2.86</v>
          </cell>
          <cell r="N464">
            <v>48.900000000000006</v>
          </cell>
          <cell r="O464">
            <v>0.6502659574468086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1.0913923961685081</v>
          </cell>
          <cell r="V464">
            <v>26.3</v>
          </cell>
          <cell r="W464">
            <v>75.2</v>
          </cell>
          <cell r="X464">
            <v>75.194937817912461</v>
          </cell>
          <cell r="Y464">
            <v>0</v>
          </cell>
          <cell r="Z464">
            <v>2.8593155893536122</v>
          </cell>
          <cell r="AA464">
            <v>48.900000000000006</v>
          </cell>
          <cell r="AB464">
            <v>0.6502659574468086</v>
          </cell>
        </row>
        <row r="465">
          <cell r="A465">
            <v>47734</v>
          </cell>
          <cell r="B465" t="str">
            <v>RFR FYRKANSTÅNG GL.BET. EN1.4404        15 X 15 MM</v>
          </cell>
          <cell r="C465" t="str">
            <v>301002003328</v>
          </cell>
          <cell r="D465">
            <v>1.8</v>
          </cell>
          <cell r="E465">
            <v>9</v>
          </cell>
          <cell r="F465">
            <v>3301</v>
          </cell>
          <cell r="G465" t="str">
            <v>Stång PlattValsad Rund Fyrkant Sexkant</v>
          </cell>
          <cell r="H465" t="str">
            <v>Stång</v>
          </cell>
          <cell r="I465">
            <v>27.8</v>
          </cell>
          <cell r="J465">
            <v>1</v>
          </cell>
          <cell r="K465" t="str">
            <v>KG</v>
          </cell>
          <cell r="L465">
            <v>79.5</v>
          </cell>
          <cell r="M465">
            <v>2.86</v>
          </cell>
          <cell r="N465">
            <v>51.7</v>
          </cell>
          <cell r="O465">
            <v>0.65031446540880511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1.0913923961685081</v>
          </cell>
          <cell r="V465">
            <v>27.8</v>
          </cell>
          <cell r="W465">
            <v>79.5</v>
          </cell>
          <cell r="X465">
            <v>79.483622484333324</v>
          </cell>
          <cell r="Y465">
            <v>0</v>
          </cell>
          <cell r="Z465">
            <v>2.8597122302158273</v>
          </cell>
          <cell r="AA465">
            <v>51.7</v>
          </cell>
          <cell r="AB465">
            <v>0.65031446540880511</v>
          </cell>
        </row>
        <row r="466">
          <cell r="A466">
            <v>68522</v>
          </cell>
          <cell r="B466" t="str">
            <v>RFR FYRKANSTÅNG GL.BET. EN1.4404        25 X 25 MM</v>
          </cell>
          <cell r="C466" t="str">
            <v>301002003328</v>
          </cell>
          <cell r="D466">
            <v>4.9000000000000004</v>
          </cell>
          <cell r="E466">
            <v>24.5</v>
          </cell>
          <cell r="F466">
            <v>3301</v>
          </cell>
          <cell r="G466" t="str">
            <v>Stång PlattValsad Rund Fyrkant Sexkant</v>
          </cell>
          <cell r="H466" t="str">
            <v>Stång</v>
          </cell>
          <cell r="I466">
            <v>26.3</v>
          </cell>
          <cell r="J466">
            <v>1</v>
          </cell>
          <cell r="K466" t="str">
            <v>KG</v>
          </cell>
          <cell r="L466">
            <v>75.2</v>
          </cell>
          <cell r="M466">
            <v>2.86</v>
          </cell>
          <cell r="N466">
            <v>48.900000000000006</v>
          </cell>
          <cell r="O466">
            <v>0.6502659574468086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1.0913923961685081</v>
          </cell>
          <cell r="V466">
            <v>26.3</v>
          </cell>
          <cell r="W466">
            <v>75.2</v>
          </cell>
          <cell r="X466">
            <v>75.194937817912461</v>
          </cell>
          <cell r="Y466">
            <v>0</v>
          </cell>
          <cell r="Z466">
            <v>2.8593155893536122</v>
          </cell>
          <cell r="AA466">
            <v>48.900000000000006</v>
          </cell>
          <cell r="AB466">
            <v>0.6502659574468086</v>
          </cell>
        </row>
        <row r="467">
          <cell r="A467">
            <v>58079</v>
          </cell>
          <cell r="B467" t="str">
            <v>RFR FYRKANSTÅNG GL.BET. EN1.4404        20 X 20 MM</v>
          </cell>
          <cell r="C467" t="str">
            <v>301002003328</v>
          </cell>
          <cell r="D467">
            <v>3.1</v>
          </cell>
          <cell r="E467">
            <v>15.5</v>
          </cell>
          <cell r="F467">
            <v>3301</v>
          </cell>
          <cell r="G467" t="str">
            <v>Stång PlattValsad Rund Fyrkant Sexkant</v>
          </cell>
          <cell r="H467" t="str">
            <v>Stång</v>
          </cell>
          <cell r="I467">
            <v>27.8</v>
          </cell>
          <cell r="J467">
            <v>1</v>
          </cell>
          <cell r="K467" t="str">
            <v>KG</v>
          </cell>
          <cell r="L467">
            <v>79.5</v>
          </cell>
          <cell r="M467">
            <v>2.86</v>
          </cell>
          <cell r="N467">
            <v>51.7</v>
          </cell>
          <cell r="O467">
            <v>0.65031446540880511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1.0913923961685081</v>
          </cell>
          <cell r="V467">
            <v>27.8</v>
          </cell>
          <cell r="W467">
            <v>79.5</v>
          </cell>
          <cell r="X467">
            <v>79.483622484333324</v>
          </cell>
          <cell r="Y467">
            <v>0</v>
          </cell>
          <cell r="Z467">
            <v>2.8597122302158273</v>
          </cell>
          <cell r="AA467">
            <v>51.7</v>
          </cell>
          <cell r="AB467">
            <v>0.65031446540880511</v>
          </cell>
        </row>
        <row r="468">
          <cell r="A468">
            <v>10440</v>
          </cell>
          <cell r="B468" t="str">
            <v>RFR FYRKANSTÅNG GL.BET. EN1.4404        40 X 40 MM</v>
          </cell>
          <cell r="C468" t="str">
            <v>301002003328</v>
          </cell>
          <cell r="D468">
            <v>12.5</v>
          </cell>
          <cell r="E468">
            <v>62.5</v>
          </cell>
          <cell r="F468">
            <v>3301</v>
          </cell>
          <cell r="G468" t="str">
            <v>Stång PlattValsad Rund Fyrkant Sexkant</v>
          </cell>
          <cell r="H468" t="str">
            <v>Stång</v>
          </cell>
          <cell r="I468">
            <v>26.3</v>
          </cell>
          <cell r="J468">
            <v>1</v>
          </cell>
          <cell r="K468" t="str">
            <v>KG</v>
          </cell>
          <cell r="L468">
            <v>75.2</v>
          </cell>
          <cell r="M468">
            <v>2.86</v>
          </cell>
          <cell r="N468">
            <v>48.900000000000006</v>
          </cell>
          <cell r="O468">
            <v>0.6502659574468086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1.0913923961685081</v>
          </cell>
          <cell r="V468">
            <v>26.3</v>
          </cell>
          <cell r="W468">
            <v>75.2</v>
          </cell>
          <cell r="X468">
            <v>75.194937817912461</v>
          </cell>
          <cell r="Y468">
            <v>0</v>
          </cell>
          <cell r="Z468">
            <v>2.8593155893536122</v>
          </cell>
          <cell r="AA468">
            <v>48.900000000000006</v>
          </cell>
          <cell r="AB468">
            <v>0.6502659574468086</v>
          </cell>
        </row>
        <row r="469">
          <cell r="A469">
            <v>343055</v>
          </cell>
          <cell r="B469" t="str">
            <v>RÖR 1.4307 EN10217-7 TC1 SVETSAT        20,0 X 2,0</v>
          </cell>
          <cell r="C469" t="str">
            <v>302001003111</v>
          </cell>
          <cell r="D469">
            <v>0.9</v>
          </cell>
          <cell r="F469">
            <v>3103</v>
          </cell>
          <cell r="G469" t="str">
            <v>Svetsade Rör RFR</v>
          </cell>
          <cell r="H469" t="str">
            <v>Övrigt</v>
          </cell>
          <cell r="I469">
            <v>50.111538461538458</v>
          </cell>
          <cell r="J469">
            <v>1</v>
          </cell>
          <cell r="K469" t="str">
            <v>M</v>
          </cell>
          <cell r="L469">
            <v>204</v>
          </cell>
          <cell r="M469">
            <v>4.07</v>
          </cell>
          <cell r="N469">
            <v>153.88846153846154</v>
          </cell>
          <cell r="O469">
            <v>0.75435520361990949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1.3172232826379917</v>
          </cell>
          <cell r="V469">
            <v>50.111538461538458</v>
          </cell>
          <cell r="W469">
            <v>204</v>
          </cell>
          <cell r="X469">
            <v>204.02733594951727</v>
          </cell>
          <cell r="Y469">
            <v>0</v>
          </cell>
          <cell r="Z469">
            <v>4.0709187197789545</v>
          </cell>
          <cell r="AA469">
            <v>153.88846153846154</v>
          </cell>
          <cell r="AB469">
            <v>0.75435520361990949</v>
          </cell>
        </row>
        <row r="470">
          <cell r="A470">
            <v>343056</v>
          </cell>
          <cell r="B470" t="str">
            <v>RÖR 1.4307 EN10217-7 TC1 SVETSAT        204,0 X 2,0</v>
          </cell>
          <cell r="C470" t="str">
            <v>302001003111</v>
          </cell>
          <cell r="D470">
            <v>10.119999999999999</v>
          </cell>
          <cell r="F470">
            <v>3103</v>
          </cell>
          <cell r="G470" t="str">
            <v>Svetsade Rör RFR</v>
          </cell>
          <cell r="H470" t="str">
            <v>Övrigt</v>
          </cell>
          <cell r="I470">
            <v>230.92307692307691</v>
          </cell>
          <cell r="J470">
            <v>1</v>
          </cell>
          <cell r="K470" t="str">
            <v>M</v>
          </cell>
          <cell r="L470">
            <v>940</v>
          </cell>
          <cell r="M470">
            <v>4.07</v>
          </cell>
          <cell r="N470">
            <v>709.07692307692309</v>
          </cell>
          <cell r="O470">
            <v>0.7543371522094926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1.3172232826379917</v>
          </cell>
          <cell r="V470">
            <v>230.92307692307691</v>
          </cell>
          <cell r="W470">
            <v>940</v>
          </cell>
          <cell r="X470">
            <v>940.19504569875016</v>
          </cell>
          <cell r="Y470">
            <v>0</v>
          </cell>
          <cell r="Z470">
            <v>4.0706195869420387</v>
          </cell>
          <cell r="AA470">
            <v>709.07692307692309</v>
          </cell>
          <cell r="AB470">
            <v>0.7543371522094926</v>
          </cell>
        </row>
        <row r="471">
          <cell r="A471">
            <v>343057</v>
          </cell>
          <cell r="B471" t="str">
            <v>RÖR 1.4307 EN10217-7 TC1 SVETSAT        21,3 X 2,0</v>
          </cell>
          <cell r="C471" t="str">
            <v>302001003111</v>
          </cell>
          <cell r="D471">
            <v>0.97</v>
          </cell>
          <cell r="F471">
            <v>3103</v>
          </cell>
          <cell r="G471" t="str">
            <v>Svetsade Rör RFR</v>
          </cell>
          <cell r="H471" t="str">
            <v>Övrigt</v>
          </cell>
          <cell r="I471">
            <v>42.130769230769232</v>
          </cell>
          <cell r="J471">
            <v>1</v>
          </cell>
          <cell r="K471" t="str">
            <v>M</v>
          </cell>
          <cell r="L471">
            <v>171.5</v>
          </cell>
          <cell r="M471">
            <v>4.07</v>
          </cell>
          <cell r="N471">
            <v>129.36923076923077</v>
          </cell>
          <cell r="O471">
            <v>0.75433953801300735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1.3172232826379917</v>
          </cell>
          <cell r="V471">
            <v>42.130769230769232</v>
          </cell>
          <cell r="W471">
            <v>171.5</v>
          </cell>
          <cell r="X471">
            <v>171.5339195633596</v>
          </cell>
          <cell r="Y471">
            <v>0</v>
          </cell>
          <cell r="Z471">
            <v>4.0706591199561801</v>
          </cell>
          <cell r="AA471">
            <v>129.36923076923077</v>
          </cell>
          <cell r="AB471">
            <v>0.75433953801300735</v>
          </cell>
        </row>
        <row r="472">
          <cell r="A472">
            <v>343058</v>
          </cell>
          <cell r="B472" t="str">
            <v>RÖR 1.4307 EN10217-7 TC1 SVETSAT        21,3 X 2,6</v>
          </cell>
          <cell r="C472" t="str">
            <v>302001003111</v>
          </cell>
          <cell r="D472">
            <v>1.22</v>
          </cell>
          <cell r="F472">
            <v>3103</v>
          </cell>
          <cell r="G472" t="str">
            <v>Svetsade Rör RFR</v>
          </cell>
          <cell r="H472" t="str">
            <v>Övrigt</v>
          </cell>
          <cell r="I472">
            <v>61.032307692307697</v>
          </cell>
          <cell r="J472">
            <v>1</v>
          </cell>
          <cell r="K472" t="str">
            <v>M</v>
          </cell>
          <cell r="L472">
            <v>248.5</v>
          </cell>
          <cell r="M472">
            <v>4.07</v>
          </cell>
          <cell r="N472">
            <v>187.46769230769229</v>
          </cell>
          <cell r="O472">
            <v>0.7543971521436309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1.3172232826379917</v>
          </cell>
          <cell r="V472">
            <v>61.032307692307697</v>
          </cell>
          <cell r="W472">
            <v>248.5</v>
          </cell>
          <cell r="X472">
            <v>248.49085714800216</v>
          </cell>
          <cell r="Y472">
            <v>0</v>
          </cell>
          <cell r="Z472">
            <v>4.0716140253585742</v>
          </cell>
          <cell r="AA472">
            <v>187.46769230769229</v>
          </cell>
          <cell r="AB472">
            <v>0.7543971521436309</v>
          </cell>
        </row>
        <row r="473">
          <cell r="A473">
            <v>343059</v>
          </cell>
          <cell r="B473" t="str">
            <v>RÖR 1.4307 EN10217-7 TC1 SVETSAT        25,0 X 1,5</v>
          </cell>
          <cell r="C473" t="str">
            <v>302001003111</v>
          </cell>
          <cell r="D473">
            <v>0.88</v>
          </cell>
          <cell r="F473">
            <v>3103</v>
          </cell>
          <cell r="G473" t="str">
            <v>Svetsade Rör RFR</v>
          </cell>
          <cell r="H473" t="str">
            <v>Övrigt</v>
          </cell>
          <cell r="I473">
            <v>42.534615384615385</v>
          </cell>
          <cell r="J473">
            <v>1</v>
          </cell>
          <cell r="K473" t="str">
            <v>M</v>
          </cell>
          <cell r="L473">
            <v>173</v>
          </cell>
          <cell r="M473">
            <v>4.07</v>
          </cell>
          <cell r="N473">
            <v>130.46538461538461</v>
          </cell>
          <cell r="O473">
            <v>0.75413517118719431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1.3172232826379917</v>
          </cell>
          <cell r="V473">
            <v>42.534615384615385</v>
          </cell>
          <cell r="W473">
            <v>173</v>
          </cell>
          <cell r="X473">
            <v>173.17816472988807</v>
          </cell>
          <cell r="Y473">
            <v>0</v>
          </cell>
          <cell r="Z473">
            <v>4.0672755221991137</v>
          </cell>
          <cell r="AA473">
            <v>130.46538461538461</v>
          </cell>
          <cell r="AB473">
            <v>0.75413517118719431</v>
          </cell>
        </row>
        <row r="474">
          <cell r="A474">
            <v>343060</v>
          </cell>
          <cell r="B474" t="str">
            <v>RÖR 1.4307 EN10217-7 TC1 SVETSAT        25,0 X 2,0</v>
          </cell>
          <cell r="C474" t="str">
            <v>302001003111</v>
          </cell>
          <cell r="D474">
            <v>1.1499999999999999</v>
          </cell>
          <cell r="F474">
            <v>3103</v>
          </cell>
          <cell r="G474" t="str">
            <v>Svetsade Rör RFR</v>
          </cell>
          <cell r="H474" t="str">
            <v>Övrigt</v>
          </cell>
          <cell r="I474">
            <v>47.023076923076921</v>
          </cell>
          <cell r="J474">
            <v>1</v>
          </cell>
          <cell r="K474" t="str">
            <v>M</v>
          </cell>
          <cell r="L474">
            <v>191.5</v>
          </cell>
          <cell r="M474">
            <v>4.07</v>
          </cell>
          <cell r="N474">
            <v>144.47692307692307</v>
          </cell>
          <cell r="O474">
            <v>0.75444868447479407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1.3172232826379917</v>
          </cell>
          <cell r="V474">
            <v>47.023076923076921</v>
          </cell>
          <cell r="W474">
            <v>191.5</v>
          </cell>
          <cell r="X474">
            <v>191.45277529501865</v>
          </cell>
          <cell r="Y474">
            <v>0</v>
          </cell>
          <cell r="Z474">
            <v>4.0724685097333557</v>
          </cell>
          <cell r="AA474">
            <v>144.47692307692307</v>
          </cell>
          <cell r="AB474">
            <v>0.75444868447479407</v>
          </cell>
        </row>
        <row r="475">
          <cell r="A475">
            <v>343061</v>
          </cell>
          <cell r="B475" t="str">
            <v>RÖR 1.4307 EN10217-7 TC1 SVETSAT        254,0 X 2,0</v>
          </cell>
          <cell r="C475" t="str">
            <v>302001003111</v>
          </cell>
          <cell r="D475">
            <v>12.62</v>
          </cell>
          <cell r="F475">
            <v>3103</v>
          </cell>
          <cell r="G475" t="str">
            <v>Svetsade Rör RFR</v>
          </cell>
          <cell r="H475" t="str">
            <v>Övrigt</v>
          </cell>
          <cell r="I475">
            <v>290.78846153846155</v>
          </cell>
          <cell r="J475">
            <v>1</v>
          </cell>
          <cell r="K475" t="str">
            <v>M</v>
          </cell>
          <cell r="L475">
            <v>1185</v>
          </cell>
          <cell r="M475">
            <v>4.08</v>
          </cell>
          <cell r="N475">
            <v>894.21153846153845</v>
          </cell>
          <cell r="O475">
            <v>0.75460889321648816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1.3172232826379917</v>
          </cell>
          <cell r="V475">
            <v>290.78846153846155</v>
          </cell>
          <cell r="W475">
            <v>1185</v>
          </cell>
          <cell r="X475">
            <v>1183.934817289374</v>
          </cell>
          <cell r="Y475">
            <v>0</v>
          </cell>
          <cell r="Z475">
            <v>4.0751273063950793</v>
          </cell>
          <cell r="AA475">
            <v>894.21153846153845</v>
          </cell>
          <cell r="AB475">
            <v>0.75460889321648816</v>
          </cell>
        </row>
        <row r="476">
          <cell r="A476">
            <v>343062</v>
          </cell>
          <cell r="B476" t="str">
            <v>RÖR 1.4307 EN10217-7 TC1 SVETSAT        26,9 X 2,0</v>
          </cell>
          <cell r="C476" t="str">
            <v>302001003111</v>
          </cell>
          <cell r="D476">
            <v>1.25</v>
          </cell>
          <cell r="F476">
            <v>3103</v>
          </cell>
          <cell r="G476" t="str">
            <v>Svetsade Rör RFR</v>
          </cell>
          <cell r="H476" t="str">
            <v>Övrigt</v>
          </cell>
          <cell r="I476">
            <v>47.257692307692309</v>
          </cell>
          <cell r="J476">
            <v>1</v>
          </cell>
          <cell r="K476" t="str">
            <v>M</v>
          </cell>
          <cell r="L476">
            <v>192.5</v>
          </cell>
          <cell r="M476">
            <v>4.07</v>
          </cell>
          <cell r="N476">
            <v>145.24230769230769</v>
          </cell>
          <cell r="O476">
            <v>0.75450549450549453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1.3172232826379917</v>
          </cell>
          <cell r="V476">
            <v>47.257692307692309</v>
          </cell>
          <cell r="W476">
            <v>192.5</v>
          </cell>
          <cell r="X476">
            <v>192.40800343938281</v>
          </cell>
          <cell r="Y476">
            <v>0</v>
          </cell>
          <cell r="Z476">
            <v>4.0734109221128021</v>
          </cell>
          <cell r="AA476">
            <v>145.24230769230769</v>
          </cell>
          <cell r="AB476">
            <v>0.75450549450549453</v>
          </cell>
        </row>
        <row r="477">
          <cell r="A477">
            <v>343063</v>
          </cell>
          <cell r="B477" t="str">
            <v>RÖR 1.4307 EN10217-7 TC1 SVETSAT        26,9 X 2,6</v>
          </cell>
          <cell r="C477" t="str">
            <v>302001003111</v>
          </cell>
          <cell r="D477">
            <v>1.58</v>
          </cell>
          <cell r="F477">
            <v>3103</v>
          </cell>
          <cell r="G477" t="str">
            <v>Svetsade Rör RFR</v>
          </cell>
          <cell r="H477" t="str">
            <v>Övrigt</v>
          </cell>
          <cell r="I477">
            <v>69.796923076923079</v>
          </cell>
          <cell r="J477">
            <v>1</v>
          </cell>
          <cell r="K477" t="str">
            <v>M</v>
          </cell>
          <cell r="L477">
            <v>284</v>
          </cell>
          <cell r="M477">
            <v>4.07</v>
          </cell>
          <cell r="N477">
            <v>214.20307692307694</v>
          </cell>
          <cell r="O477">
            <v>0.75423618634886247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1.3172232826379917</v>
          </cell>
          <cell r="V477">
            <v>69.796923076923079</v>
          </cell>
          <cell r="W477">
            <v>284</v>
          </cell>
          <cell r="X477">
            <v>284.17567510500265</v>
          </cell>
          <cell r="Y477">
            <v>0</v>
          </cell>
          <cell r="Z477">
            <v>4.0689472756127669</v>
          </cell>
          <cell r="AA477">
            <v>214.20307692307694</v>
          </cell>
          <cell r="AB477">
            <v>0.75423618634886247</v>
          </cell>
        </row>
        <row r="478">
          <cell r="A478">
            <v>343064</v>
          </cell>
          <cell r="B478" t="str">
            <v>RÖR 1.4307 EN10217-7 TC1 SVETSAT        28,0 X 1,5</v>
          </cell>
          <cell r="C478" t="str">
            <v>302001003111</v>
          </cell>
          <cell r="D478">
            <v>1</v>
          </cell>
          <cell r="F478">
            <v>3103</v>
          </cell>
          <cell r="G478" t="str">
            <v>Svetsade Rör RFR</v>
          </cell>
          <cell r="H478" t="str">
            <v>Övrigt</v>
          </cell>
          <cell r="I478">
            <v>41.346153846153847</v>
          </cell>
          <cell r="J478">
            <v>1</v>
          </cell>
          <cell r="K478" t="str">
            <v>M</v>
          </cell>
          <cell r="L478">
            <v>168.5</v>
          </cell>
          <cell r="M478">
            <v>4.08</v>
          </cell>
          <cell r="N478">
            <v>127.15384615384616</v>
          </cell>
          <cell r="O478">
            <v>0.75462223236703951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1.3172232826379917</v>
          </cell>
          <cell r="V478">
            <v>41.346153846153847</v>
          </cell>
          <cell r="W478">
            <v>168.5</v>
          </cell>
          <cell r="X478">
            <v>168.33938609696145</v>
          </cell>
          <cell r="Y478">
            <v>0</v>
          </cell>
          <cell r="Z478">
            <v>4.0753488372093019</v>
          </cell>
          <cell r="AA478">
            <v>127.15384615384616</v>
          </cell>
          <cell r="AB478">
            <v>0.75462223236703951</v>
          </cell>
        </row>
        <row r="479">
          <cell r="A479">
            <v>343065</v>
          </cell>
          <cell r="B479" t="str">
            <v>RÖR 1.4307 EN10217-7 TC1 SVETSAT        30,0 X 2,0</v>
          </cell>
          <cell r="C479" t="str">
            <v>302001003111</v>
          </cell>
          <cell r="D479">
            <v>1.4</v>
          </cell>
          <cell r="F479">
            <v>3103</v>
          </cell>
          <cell r="G479" t="str">
            <v>Svetsade Rör RFR</v>
          </cell>
          <cell r="H479" t="str">
            <v>Övrigt</v>
          </cell>
          <cell r="I479">
            <v>58.184615384615384</v>
          </cell>
          <cell r="J479">
            <v>1</v>
          </cell>
          <cell r="K479" t="str">
            <v>M</v>
          </cell>
          <cell r="L479">
            <v>237</v>
          </cell>
          <cell r="M479">
            <v>4.07</v>
          </cell>
          <cell r="N479">
            <v>178.81538461538463</v>
          </cell>
          <cell r="O479">
            <v>0.75449529373580015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1.3172232826379917</v>
          </cell>
          <cell r="V479">
            <v>58.184615384615384</v>
          </cell>
          <cell r="W479">
            <v>237</v>
          </cell>
          <cell r="X479">
            <v>236.89657980231001</v>
          </cell>
          <cell r="Y479">
            <v>0</v>
          </cell>
          <cell r="Z479">
            <v>4.0732416710735064</v>
          </cell>
          <cell r="AA479">
            <v>178.81538461538463</v>
          </cell>
          <cell r="AB479">
            <v>0.75449529373580015</v>
          </cell>
        </row>
        <row r="480">
          <cell r="A480">
            <v>343066</v>
          </cell>
          <cell r="B480" t="str">
            <v>RÖR 1.4307 EN10217-7 TC1 SVETSAT        33,7 X 2,0</v>
          </cell>
          <cell r="C480" t="str">
            <v>302001003111</v>
          </cell>
          <cell r="D480">
            <v>1.59</v>
          </cell>
          <cell r="F480">
            <v>3103</v>
          </cell>
          <cell r="G480" t="str">
            <v>Svetsade Rör RFR</v>
          </cell>
          <cell r="H480" t="str">
            <v>Övrigt</v>
          </cell>
          <cell r="I480">
            <v>47.515384615384612</v>
          </cell>
          <cell r="J480">
            <v>1</v>
          </cell>
          <cell r="K480" t="str">
            <v>M</v>
          </cell>
          <cell r="L480">
            <v>193.5</v>
          </cell>
          <cell r="M480">
            <v>4.07</v>
          </cell>
          <cell r="N480">
            <v>145.98461538461538</v>
          </cell>
          <cell r="O480">
            <v>0.75444245676803812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1.3172232826379917</v>
          </cell>
          <cell r="V480">
            <v>47.515384615384612</v>
          </cell>
          <cell r="W480">
            <v>193.5</v>
          </cell>
          <cell r="X480">
            <v>193.45718845040571</v>
          </cell>
          <cell r="Y480">
            <v>0</v>
          </cell>
          <cell r="Z480">
            <v>4.0723652258377854</v>
          </cell>
          <cell r="AA480">
            <v>145.98461538461538</v>
          </cell>
          <cell r="AB480">
            <v>0.75444245676803812</v>
          </cell>
        </row>
        <row r="481">
          <cell r="A481">
            <v>343067</v>
          </cell>
          <cell r="B481" t="str">
            <v>RÖR 1.4307 EN10217-7 TC1 SVETSAT        33,7 X 3,2</v>
          </cell>
          <cell r="C481" t="str">
            <v>302001003111</v>
          </cell>
          <cell r="D481">
            <v>2.44</v>
          </cell>
          <cell r="F481">
            <v>3103</v>
          </cell>
          <cell r="G481" t="str">
            <v>Svetsade Rör RFR</v>
          </cell>
          <cell r="H481" t="str">
            <v>Övrigt</v>
          </cell>
          <cell r="I481">
            <v>86.964615384615385</v>
          </cell>
          <cell r="J481">
            <v>1</v>
          </cell>
          <cell r="K481" t="str">
            <v>M</v>
          </cell>
          <cell r="L481">
            <v>354</v>
          </cell>
          <cell r="M481">
            <v>4.07</v>
          </cell>
          <cell r="N481">
            <v>267.0353846153846</v>
          </cell>
          <cell r="O481">
            <v>0.75433724467622765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1.3172232826379917</v>
          </cell>
          <cell r="V481">
            <v>86.964615384615385</v>
          </cell>
          <cell r="W481">
            <v>354</v>
          </cell>
          <cell r="X481">
            <v>354.07332010801633</v>
          </cell>
          <cell r="Y481">
            <v>0</v>
          </cell>
          <cell r="Z481">
            <v>4.0706211191112214</v>
          </cell>
          <cell r="AA481">
            <v>267.0353846153846</v>
          </cell>
          <cell r="AB481">
            <v>0.75433724467622765</v>
          </cell>
        </row>
        <row r="482">
          <cell r="A482">
            <v>343068</v>
          </cell>
          <cell r="B482" t="str">
            <v>RÖR 1.4307 EN10217-7 TC1 SVETSAT        42,4 X 2,0</v>
          </cell>
          <cell r="C482" t="str">
            <v>302001003111</v>
          </cell>
          <cell r="D482">
            <v>2.02</v>
          </cell>
          <cell r="F482">
            <v>3103</v>
          </cell>
          <cell r="G482" t="str">
            <v>Svetsade Rör RFR</v>
          </cell>
          <cell r="H482" t="str">
            <v>Övrigt</v>
          </cell>
          <cell r="I482">
            <v>58.919230769230765</v>
          </cell>
          <cell r="J482">
            <v>1</v>
          </cell>
          <cell r="K482" t="str">
            <v>M</v>
          </cell>
          <cell r="L482">
            <v>240</v>
          </cell>
          <cell r="M482">
            <v>4.07</v>
          </cell>
          <cell r="N482">
            <v>181.08076923076925</v>
          </cell>
          <cell r="O482">
            <v>0.75450320512820523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1.3172232826379917</v>
          </cell>
          <cell r="V482">
            <v>58.919230769230765</v>
          </cell>
          <cell r="W482">
            <v>240</v>
          </cell>
          <cell r="X482">
            <v>239.88754005761416</v>
          </cell>
          <cell r="Y482">
            <v>0</v>
          </cell>
          <cell r="Z482">
            <v>4.0733729355702071</v>
          </cell>
          <cell r="AA482">
            <v>181.08076923076925</v>
          </cell>
          <cell r="AB482">
            <v>0.75450320512820523</v>
          </cell>
        </row>
        <row r="483">
          <cell r="A483">
            <v>343069</v>
          </cell>
          <cell r="B483" t="str">
            <v>RÖR 1.4307 EN10217-7 TC1 SVETSAT        42,4 X 3,2</v>
          </cell>
          <cell r="C483" t="str">
            <v>302001003111</v>
          </cell>
          <cell r="D483">
            <v>3.14</v>
          </cell>
          <cell r="F483">
            <v>3103</v>
          </cell>
          <cell r="G483" t="str">
            <v>Svetsade Rör RFR</v>
          </cell>
          <cell r="H483" t="str">
            <v>Övrigt</v>
          </cell>
          <cell r="I483">
            <v>100.63692307692308</v>
          </cell>
          <cell r="J483">
            <v>1</v>
          </cell>
          <cell r="K483" t="str">
            <v>M</v>
          </cell>
          <cell r="L483">
            <v>409.5</v>
          </cell>
          <cell r="M483">
            <v>4.07</v>
          </cell>
          <cell r="N483">
            <v>308.8630769230769</v>
          </cell>
          <cell r="O483">
            <v>0.75424438809054184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1.3172232826379917</v>
          </cell>
          <cell r="V483">
            <v>100.63692307692308</v>
          </cell>
          <cell r="W483">
            <v>409.5</v>
          </cell>
          <cell r="X483">
            <v>409.73963170778183</v>
          </cell>
          <cell r="Y483">
            <v>0</v>
          </cell>
          <cell r="Z483">
            <v>4.069083070902253</v>
          </cell>
          <cell r="AA483">
            <v>308.8630769230769</v>
          </cell>
          <cell r="AB483">
            <v>0.75424438809054184</v>
          </cell>
        </row>
        <row r="484">
          <cell r="A484">
            <v>343070</v>
          </cell>
          <cell r="B484" t="str">
            <v>RÖR 1.4307 EN10217-7 TC1 SVETSAT        43,0 X 1,5</v>
          </cell>
          <cell r="C484" t="str">
            <v>302001003111</v>
          </cell>
          <cell r="D484">
            <v>1.56</v>
          </cell>
          <cell r="F484">
            <v>3103</v>
          </cell>
          <cell r="G484" t="str">
            <v>Svetsade Rör RFR</v>
          </cell>
          <cell r="H484" t="str">
            <v>Övrigt</v>
          </cell>
          <cell r="I484">
            <v>52.35</v>
          </cell>
          <cell r="J484">
            <v>1</v>
          </cell>
          <cell r="K484" t="str">
            <v>M</v>
          </cell>
          <cell r="L484">
            <v>213</v>
          </cell>
          <cell r="M484">
            <v>4.07</v>
          </cell>
          <cell r="N484">
            <v>160.65</v>
          </cell>
          <cell r="O484">
            <v>0.75422535211267605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1.3172232826379917</v>
          </cell>
          <cell r="V484">
            <v>52.35</v>
          </cell>
          <cell r="W484">
            <v>213</v>
          </cell>
          <cell r="X484">
            <v>213.14115201541787</v>
          </cell>
          <cell r="Y484">
            <v>0</v>
          </cell>
          <cell r="Z484">
            <v>4.0687679083094554</v>
          </cell>
          <cell r="AA484">
            <v>160.65</v>
          </cell>
          <cell r="AB484">
            <v>0.75422535211267605</v>
          </cell>
        </row>
        <row r="485">
          <cell r="A485">
            <v>343071</v>
          </cell>
          <cell r="B485" t="str">
            <v>RÖR 1.4307 EN10217-7 TC1 SVETSAT        44,5 X 2,0</v>
          </cell>
          <cell r="C485" t="str">
            <v>302001003111</v>
          </cell>
          <cell r="D485">
            <v>2.13</v>
          </cell>
          <cell r="F485">
            <v>3103</v>
          </cell>
          <cell r="G485" t="str">
            <v>Svetsade Rör RFR</v>
          </cell>
          <cell r="H485" t="str">
            <v>Övrigt</v>
          </cell>
          <cell r="I485">
            <v>72.392307692307696</v>
          </cell>
          <cell r="J485">
            <v>1</v>
          </cell>
          <cell r="K485" t="str">
            <v>M</v>
          </cell>
          <cell r="L485">
            <v>294.5</v>
          </cell>
          <cell r="M485">
            <v>4.07</v>
          </cell>
          <cell r="N485">
            <v>222.1076923076923</v>
          </cell>
          <cell r="O485">
            <v>0.75418571242000787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1.3172232826379917</v>
          </cell>
          <cell r="V485">
            <v>72.392307692307696</v>
          </cell>
          <cell r="W485">
            <v>294.5</v>
          </cell>
          <cell r="X485">
            <v>294.74269070855894</v>
          </cell>
          <cell r="Y485">
            <v>0</v>
          </cell>
          <cell r="Z485">
            <v>4.0681117840824568</v>
          </cell>
          <cell r="AA485">
            <v>222.1076923076923</v>
          </cell>
          <cell r="AB485">
            <v>0.75418571242000787</v>
          </cell>
        </row>
        <row r="486">
          <cell r="A486">
            <v>343072</v>
          </cell>
          <cell r="B486" t="str">
            <v>RÖR 1.4307 EN10217-7 TC1 SVETSAT        48,3 X 2,0</v>
          </cell>
          <cell r="C486" t="str">
            <v>302001003111</v>
          </cell>
          <cell r="D486">
            <v>2.3199999999999998</v>
          </cell>
          <cell r="F486">
            <v>3103</v>
          </cell>
          <cell r="G486" t="str">
            <v>Svetsade Rör RFR</v>
          </cell>
          <cell r="H486" t="str">
            <v>Övrigt</v>
          </cell>
          <cell r="I486">
            <v>65.623076923076923</v>
          </cell>
          <cell r="J486">
            <v>1</v>
          </cell>
          <cell r="K486" t="str">
            <v>M</v>
          </cell>
          <cell r="L486">
            <v>267</v>
          </cell>
          <cell r="M486">
            <v>4.07</v>
          </cell>
          <cell r="N486">
            <v>201.37692307692308</v>
          </cell>
          <cell r="O486">
            <v>0.7542206856813598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1.3172232826379917</v>
          </cell>
          <cell r="V486">
            <v>65.623076923076923</v>
          </cell>
          <cell r="W486">
            <v>267</v>
          </cell>
          <cell r="X486">
            <v>267.18200982198664</v>
          </cell>
          <cell r="Y486">
            <v>0</v>
          </cell>
          <cell r="Z486">
            <v>4.0686906576016879</v>
          </cell>
          <cell r="AA486">
            <v>201.37692307692308</v>
          </cell>
          <cell r="AB486">
            <v>0.7542206856813598</v>
          </cell>
        </row>
        <row r="487">
          <cell r="A487">
            <v>343073</v>
          </cell>
          <cell r="B487" t="str">
            <v>RÖR 1.4307 EN10217-7 TC1 SVETSAT        48,3 X 3,2</v>
          </cell>
          <cell r="C487" t="str">
            <v>302001003111</v>
          </cell>
          <cell r="D487">
            <v>3.61</v>
          </cell>
          <cell r="F487">
            <v>3103</v>
          </cell>
          <cell r="G487" t="str">
            <v>Svetsade Rör RFR</v>
          </cell>
          <cell r="H487" t="str">
            <v>Övrigt</v>
          </cell>
          <cell r="I487">
            <v>116.84461538461538</v>
          </cell>
          <cell r="J487">
            <v>1</v>
          </cell>
          <cell r="K487" t="str">
            <v>M</v>
          </cell>
          <cell r="L487">
            <v>475.5</v>
          </cell>
          <cell r="M487">
            <v>4.07</v>
          </cell>
          <cell r="N487">
            <v>358.65538461538461</v>
          </cell>
          <cell r="O487">
            <v>0.7542699991911348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1.3172232826379917</v>
          </cell>
          <cell r="V487">
            <v>116.84461538461538</v>
          </cell>
          <cell r="W487">
            <v>475.5</v>
          </cell>
          <cell r="X487">
            <v>475.72867105779068</v>
          </cell>
          <cell r="Y487">
            <v>0</v>
          </cell>
          <cell r="Z487">
            <v>4.0695071692846518</v>
          </cell>
          <cell r="AA487">
            <v>358.65538461538461</v>
          </cell>
          <cell r="AB487">
            <v>0.7542699991911348</v>
          </cell>
        </row>
        <row r="488">
          <cell r="A488">
            <v>343074</v>
          </cell>
          <cell r="B488" t="str">
            <v>RÖR 1.4307 EN10217-7 TC1 SVETSAT        53,0 X 1,5</v>
          </cell>
          <cell r="C488" t="str">
            <v>302001003111</v>
          </cell>
          <cell r="D488">
            <v>1.93</v>
          </cell>
          <cell r="F488">
            <v>3103</v>
          </cell>
          <cell r="G488" t="str">
            <v>Svetsade Rör RFR</v>
          </cell>
          <cell r="H488" t="str">
            <v>Övrigt</v>
          </cell>
          <cell r="I488">
            <v>65.623076923076923</v>
          </cell>
          <cell r="J488">
            <v>1</v>
          </cell>
          <cell r="K488" t="str">
            <v>M</v>
          </cell>
          <cell r="L488">
            <v>267</v>
          </cell>
          <cell r="M488">
            <v>4.07</v>
          </cell>
          <cell r="N488">
            <v>201.37692307692308</v>
          </cell>
          <cell r="O488">
            <v>0.7542206856813598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1.3172232826379917</v>
          </cell>
          <cell r="V488">
            <v>65.623076923076923</v>
          </cell>
          <cell r="W488">
            <v>267</v>
          </cell>
          <cell r="X488">
            <v>267.18200982198664</v>
          </cell>
          <cell r="Y488">
            <v>0</v>
          </cell>
          <cell r="Z488">
            <v>4.0686906576016879</v>
          </cell>
          <cell r="AA488">
            <v>201.37692307692308</v>
          </cell>
          <cell r="AB488">
            <v>0.7542206856813598</v>
          </cell>
        </row>
        <row r="489">
          <cell r="A489">
            <v>343075</v>
          </cell>
          <cell r="B489" t="str">
            <v>RÖR 1.4307 EN10217-7 TC1 SVETSAT        54,0 X 2,0</v>
          </cell>
          <cell r="C489" t="str">
            <v>302001003111</v>
          </cell>
          <cell r="D489">
            <v>2.6</v>
          </cell>
          <cell r="F489">
            <v>3103</v>
          </cell>
          <cell r="G489" t="str">
            <v>Svetsade Rör RFR</v>
          </cell>
          <cell r="H489" t="str">
            <v>Övrigt</v>
          </cell>
          <cell r="I489">
            <v>76.3</v>
          </cell>
          <cell r="J489">
            <v>1</v>
          </cell>
          <cell r="K489" t="str">
            <v>M</v>
          </cell>
          <cell r="L489">
            <v>310.5</v>
          </cell>
          <cell r="M489">
            <v>4.07</v>
          </cell>
          <cell r="N489">
            <v>234.2</v>
          </cell>
          <cell r="O489">
            <v>0.75426731078904985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1.3172232826379917</v>
          </cell>
          <cell r="V489">
            <v>76.3</v>
          </cell>
          <cell r="W489">
            <v>310.5</v>
          </cell>
          <cell r="X489">
            <v>310.65272012944382</v>
          </cell>
          <cell r="Y489">
            <v>0</v>
          </cell>
          <cell r="Z489">
            <v>4.0694626474442988</v>
          </cell>
          <cell r="AA489">
            <v>234.2</v>
          </cell>
          <cell r="AB489">
            <v>0.75426731078904985</v>
          </cell>
        </row>
        <row r="490">
          <cell r="A490">
            <v>343076</v>
          </cell>
          <cell r="B490" t="str">
            <v>RÖR 1.4307 EN10217-7 TC1 SVETSAT        60,3 X 2,0</v>
          </cell>
          <cell r="C490" t="str">
            <v>302001003111</v>
          </cell>
          <cell r="D490">
            <v>2.92</v>
          </cell>
          <cell r="F490">
            <v>3103</v>
          </cell>
          <cell r="G490" t="str">
            <v>Svetsade Rör RFR</v>
          </cell>
          <cell r="H490" t="str">
            <v>Övrigt</v>
          </cell>
          <cell r="I490">
            <v>78.880769230769232</v>
          </cell>
          <cell r="J490">
            <v>1</v>
          </cell>
          <cell r="K490" t="str">
            <v>M</v>
          </cell>
          <cell r="L490">
            <v>321</v>
          </cell>
          <cell r="M490">
            <v>4.07</v>
          </cell>
          <cell r="N490">
            <v>242.11923076923077</v>
          </cell>
          <cell r="O490">
            <v>0.75426551641504913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1.3172232826379917</v>
          </cell>
          <cell r="V490">
            <v>78.880769230769232</v>
          </cell>
          <cell r="W490">
            <v>321</v>
          </cell>
          <cell r="X490">
            <v>321.16022971744951</v>
          </cell>
          <cell r="Y490">
            <v>0</v>
          </cell>
          <cell r="Z490">
            <v>4.0694329318835631</v>
          </cell>
          <cell r="AA490">
            <v>242.11923076923077</v>
          </cell>
          <cell r="AB490">
            <v>0.75426551641504913</v>
          </cell>
        </row>
        <row r="491">
          <cell r="A491">
            <v>343077</v>
          </cell>
          <cell r="B491" t="str">
            <v>RÖR 1.4307 EN10217-7 TC1 SVETSAT        68,0 X 1,5</v>
          </cell>
          <cell r="C491" t="str">
            <v>302001003111</v>
          </cell>
          <cell r="D491">
            <v>2.5</v>
          </cell>
          <cell r="F491">
            <v>3103</v>
          </cell>
          <cell r="G491" t="str">
            <v>Svetsade Rör RFR</v>
          </cell>
          <cell r="H491" t="str">
            <v>Övrigt</v>
          </cell>
          <cell r="I491">
            <v>91.365384615384613</v>
          </cell>
          <cell r="J491">
            <v>1</v>
          </cell>
          <cell r="K491" t="str">
            <v>M</v>
          </cell>
          <cell r="L491">
            <v>372</v>
          </cell>
          <cell r="M491">
            <v>4.07</v>
          </cell>
          <cell r="N491">
            <v>280.63461538461536</v>
          </cell>
          <cell r="O491">
            <v>0.75439412737799827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1.3172232826379917</v>
          </cell>
          <cell r="V491">
            <v>91.365384615384613</v>
          </cell>
          <cell r="W491">
            <v>372</v>
          </cell>
          <cell r="X491">
            <v>371.9908945798436</v>
          </cell>
          <cell r="Y491">
            <v>0</v>
          </cell>
          <cell r="Z491">
            <v>4.0715638812881503</v>
          </cell>
          <cell r="AA491">
            <v>280.63461538461536</v>
          </cell>
          <cell r="AB491">
            <v>0.75439412737799827</v>
          </cell>
        </row>
        <row r="492">
          <cell r="A492">
            <v>343078</v>
          </cell>
          <cell r="B492" t="str">
            <v>RÖR 1.4307 EN10217-7 TC1 SVETSAT        69,0 X 2,0</v>
          </cell>
          <cell r="C492" t="str">
            <v>302001003111</v>
          </cell>
          <cell r="D492">
            <v>3.36</v>
          </cell>
          <cell r="F492">
            <v>3103</v>
          </cell>
          <cell r="G492" t="str">
            <v>Svetsade Rör RFR</v>
          </cell>
          <cell r="H492" t="str">
            <v>Övrigt</v>
          </cell>
          <cell r="I492">
            <v>117.32307692307693</v>
          </cell>
          <cell r="J492">
            <v>1</v>
          </cell>
          <cell r="K492" t="str">
            <v>M</v>
          </cell>
          <cell r="L492">
            <v>477.5</v>
          </cell>
          <cell r="M492">
            <v>4.07</v>
          </cell>
          <cell r="N492">
            <v>360.17692307692306</v>
          </cell>
          <cell r="O492">
            <v>0.75429722110350383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1.3172232826379917</v>
          </cell>
          <cell r="V492">
            <v>117.32307692307693</v>
          </cell>
          <cell r="W492">
            <v>477.5</v>
          </cell>
          <cell r="X492">
            <v>477.67671009318252</v>
          </cell>
          <cell r="Y492">
            <v>0</v>
          </cell>
          <cell r="Z492">
            <v>4.0699580382900606</v>
          </cell>
          <cell r="AA492">
            <v>360.17692307692306</v>
          </cell>
          <cell r="AB492">
            <v>0.75429722110350383</v>
          </cell>
        </row>
        <row r="493">
          <cell r="A493">
            <v>343079</v>
          </cell>
          <cell r="B493" t="str">
            <v>RÖR 1.4307 EN10217-7 TC1 SVETSAT        76,1 X 2,0</v>
          </cell>
          <cell r="C493" t="str">
            <v>302001003111</v>
          </cell>
          <cell r="D493">
            <v>3.71</v>
          </cell>
          <cell r="F493">
            <v>3103</v>
          </cell>
          <cell r="G493" t="str">
            <v>Svetsade Rör RFR</v>
          </cell>
          <cell r="H493" t="str">
            <v>Övrigt</v>
          </cell>
          <cell r="I493">
            <v>102.61923076923077</v>
          </cell>
          <cell r="J493">
            <v>1</v>
          </cell>
          <cell r="K493" t="str">
            <v>M</v>
          </cell>
          <cell r="L493">
            <v>418</v>
          </cell>
          <cell r="M493">
            <v>4.07</v>
          </cell>
          <cell r="N493">
            <v>315.38076923076926</v>
          </cell>
          <cell r="O493">
            <v>0.75449944792050061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1.3172232826379917</v>
          </cell>
          <cell r="V493">
            <v>102.61923076923077</v>
          </cell>
          <cell r="W493">
            <v>418</v>
          </cell>
          <cell r="X493">
            <v>417.81052655377005</v>
          </cell>
          <cell r="Y493">
            <v>0</v>
          </cell>
          <cell r="Z493">
            <v>4.0733105955548892</v>
          </cell>
          <cell r="AA493">
            <v>315.38076923076926</v>
          </cell>
          <cell r="AB493">
            <v>0.75449944792050061</v>
          </cell>
        </row>
        <row r="494">
          <cell r="A494">
            <v>343080</v>
          </cell>
          <cell r="B494" t="str">
            <v>RÖR 1.4307 EN10217-7 TC1 SVETSAT        84,0 X 2,0</v>
          </cell>
          <cell r="C494" t="str">
            <v>302001003111</v>
          </cell>
          <cell r="D494">
            <v>4.1100000000000003</v>
          </cell>
          <cell r="F494">
            <v>3103</v>
          </cell>
          <cell r="G494" t="str">
            <v>Svetsade Rör RFR</v>
          </cell>
          <cell r="H494" t="str">
            <v>Övrigt</v>
          </cell>
          <cell r="I494">
            <v>85.857692307692304</v>
          </cell>
          <cell r="J494">
            <v>1</v>
          </cell>
          <cell r="K494" t="str">
            <v>M</v>
          </cell>
          <cell r="L494">
            <v>349.5</v>
          </cell>
          <cell r="M494">
            <v>4.07</v>
          </cell>
          <cell r="N494">
            <v>263.64230769230767</v>
          </cell>
          <cell r="O494">
            <v>0.75434136678771868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1.3172232826379917</v>
          </cell>
          <cell r="V494">
            <v>85.857692307692304</v>
          </cell>
          <cell r="W494">
            <v>349.5</v>
          </cell>
          <cell r="X494">
            <v>349.56652240395073</v>
          </cell>
          <cell r="Y494">
            <v>0</v>
          </cell>
          <cell r="Z494">
            <v>4.0706894234645885</v>
          </cell>
          <cell r="AA494">
            <v>263.64230769230767</v>
          </cell>
          <cell r="AB494">
            <v>0.75434136678771868</v>
          </cell>
        </row>
        <row r="495">
          <cell r="A495">
            <v>343081</v>
          </cell>
          <cell r="B495" t="str">
            <v>RÖR 1.4307 EN10217-7 TC1 SVETSAT        88,9 X 2,0</v>
          </cell>
          <cell r="C495" t="str">
            <v>302001003111</v>
          </cell>
          <cell r="D495">
            <v>4.3499999999999996</v>
          </cell>
          <cell r="F495">
            <v>3103</v>
          </cell>
          <cell r="G495" t="str">
            <v>Svetsade Rör RFR</v>
          </cell>
          <cell r="H495" t="str">
            <v>Övrigt</v>
          </cell>
          <cell r="I495">
            <v>90.830769230769221</v>
          </cell>
          <cell r="J495">
            <v>1</v>
          </cell>
          <cell r="K495" t="str">
            <v>M</v>
          </cell>
          <cell r="L495">
            <v>370</v>
          </cell>
          <cell r="M495">
            <v>4.07</v>
          </cell>
          <cell r="N495">
            <v>279.16923076923081</v>
          </cell>
          <cell r="O495">
            <v>0.75451143451143465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1.3172232826379917</v>
          </cell>
          <cell r="V495">
            <v>90.830769230769221</v>
          </cell>
          <cell r="W495">
            <v>370</v>
          </cell>
          <cell r="X495">
            <v>369.81422716891547</v>
          </cell>
          <cell r="Y495">
            <v>0</v>
          </cell>
          <cell r="Z495">
            <v>4.073509485094851</v>
          </cell>
          <cell r="AA495">
            <v>279.16923076923081</v>
          </cell>
          <cell r="AB495">
            <v>0.75451143451143465</v>
          </cell>
        </row>
        <row r="496">
          <cell r="A496">
            <v>343048</v>
          </cell>
          <cell r="B496" t="str">
            <v>RÖR 1.4307 EN10217-7 TC1 SVETSAT        103,0 X 1,5</v>
          </cell>
          <cell r="C496" t="str">
            <v>302001003111</v>
          </cell>
          <cell r="D496">
            <v>3.81</v>
          </cell>
          <cell r="F496">
            <v>3103</v>
          </cell>
          <cell r="G496" t="str">
            <v>Svetsade Rör RFR</v>
          </cell>
          <cell r="H496" t="str">
            <v>Övrigt</v>
          </cell>
          <cell r="I496">
            <v>92.353846153846149</v>
          </cell>
          <cell r="J496">
            <v>1</v>
          </cell>
          <cell r="K496" t="str">
            <v>M</v>
          </cell>
          <cell r="L496">
            <v>376</v>
          </cell>
          <cell r="M496">
            <v>4.07</v>
          </cell>
          <cell r="N496">
            <v>283.64615384615388</v>
          </cell>
          <cell r="O496">
            <v>0.75437806873977098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1.3172232826379917</v>
          </cell>
          <cell r="V496">
            <v>92.353846153846149</v>
          </cell>
          <cell r="W496">
            <v>376</v>
          </cell>
          <cell r="X496">
            <v>376.01538036839423</v>
          </cell>
          <cell r="Y496">
            <v>0</v>
          </cell>
          <cell r="Z496">
            <v>4.0712976844910882</v>
          </cell>
          <cell r="AA496">
            <v>283.64615384615388</v>
          </cell>
          <cell r="AB496">
            <v>0.75437806873977098</v>
          </cell>
        </row>
        <row r="497">
          <cell r="A497">
            <v>343049</v>
          </cell>
          <cell r="B497" t="str">
            <v>RÖR 1.4307 EN10217-7 TC1 SVETSAT        104,0 X 2,0</v>
          </cell>
          <cell r="C497" t="str">
            <v>302001003111</v>
          </cell>
          <cell r="D497">
            <v>5.1100000000000003</v>
          </cell>
          <cell r="F497">
            <v>3103</v>
          </cell>
          <cell r="G497" t="str">
            <v>Svetsade Rör RFR</v>
          </cell>
          <cell r="H497" t="str">
            <v>Övrigt</v>
          </cell>
          <cell r="I497">
            <v>114.30384615384617</v>
          </cell>
          <cell r="J497">
            <v>1</v>
          </cell>
          <cell r="K497" t="str">
            <v>M</v>
          </cell>
          <cell r="L497">
            <v>465.5</v>
          </cell>
          <cell r="M497">
            <v>4.07</v>
          </cell>
          <cell r="N497">
            <v>351.19615384615383</v>
          </cell>
          <cell r="O497">
            <v>0.75444931008840777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1.3172232826379917</v>
          </cell>
          <cell r="V497">
            <v>114.30384615384617</v>
          </cell>
          <cell r="W497">
            <v>465.5</v>
          </cell>
          <cell r="X497">
            <v>465.38402003866025</v>
          </cell>
          <cell r="Y497">
            <v>0</v>
          </cell>
          <cell r="Z497">
            <v>4.0724788855614253</v>
          </cell>
          <cell r="AA497">
            <v>351.19615384615383</v>
          </cell>
          <cell r="AB497">
            <v>0.75444931008840777</v>
          </cell>
        </row>
        <row r="498">
          <cell r="A498">
            <v>343050</v>
          </cell>
          <cell r="B498" t="str">
            <v>RÖR 1.4307 EN10217-7 TC1 SVETSAT        114,3 X 2,0</v>
          </cell>
          <cell r="C498" t="str">
            <v>302001003111</v>
          </cell>
          <cell r="D498">
            <v>5.62</v>
          </cell>
          <cell r="F498">
            <v>3103</v>
          </cell>
          <cell r="G498" t="str">
            <v>Svetsade Rör RFR</v>
          </cell>
          <cell r="H498" t="str">
            <v>Övrigt</v>
          </cell>
          <cell r="I498">
            <v>113.41538461538461</v>
          </cell>
          <cell r="J498">
            <v>1</v>
          </cell>
          <cell r="K498" t="str">
            <v>M</v>
          </cell>
          <cell r="L498">
            <v>462</v>
          </cell>
          <cell r="M498">
            <v>4.07</v>
          </cell>
          <cell r="N498">
            <v>348.5846153846154</v>
          </cell>
          <cell r="O498">
            <v>0.75451215451215459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1.3172232826379917</v>
          </cell>
          <cell r="V498">
            <v>113.41538461538461</v>
          </cell>
          <cell r="W498">
            <v>462</v>
          </cell>
          <cell r="X498">
            <v>461.76668067229758</v>
          </cell>
          <cell r="Y498">
            <v>0</v>
          </cell>
          <cell r="Z498">
            <v>4.0735214324470972</v>
          </cell>
          <cell r="AA498">
            <v>348.5846153846154</v>
          </cell>
          <cell r="AB498">
            <v>0.75451215451215459</v>
          </cell>
        </row>
        <row r="499">
          <cell r="A499">
            <v>343051</v>
          </cell>
          <cell r="B499" t="str">
            <v>RÖR 1.4307 EN10217-7 TC1 SVETSAT        129,0 X 2,0</v>
          </cell>
          <cell r="C499" t="str">
            <v>302001003111</v>
          </cell>
          <cell r="D499">
            <v>6.36</v>
          </cell>
          <cell r="F499">
            <v>3103</v>
          </cell>
          <cell r="G499" t="str">
            <v>Svetsade Rör RFR</v>
          </cell>
          <cell r="H499" t="str">
            <v>Övrigt</v>
          </cell>
          <cell r="I499">
            <v>145.36153846153846</v>
          </cell>
          <cell r="J499">
            <v>1</v>
          </cell>
          <cell r="K499" t="str">
            <v>M</v>
          </cell>
          <cell r="L499">
            <v>592</v>
          </cell>
          <cell r="M499">
            <v>4.07</v>
          </cell>
          <cell r="N499">
            <v>446.63846153846157</v>
          </cell>
          <cell r="O499">
            <v>0.7544568607068608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1.3172232826379917</v>
          </cell>
          <cell r="V499">
            <v>145.36153846153846</v>
          </cell>
          <cell r="W499">
            <v>592</v>
          </cell>
          <cell r="X499">
            <v>591.83430308358709</v>
          </cell>
          <cell r="Y499">
            <v>0</v>
          </cell>
          <cell r="Z499">
            <v>4.0726041170556178</v>
          </cell>
          <cell r="AA499">
            <v>446.63846153846157</v>
          </cell>
          <cell r="AB499">
            <v>0.7544568607068608</v>
          </cell>
        </row>
        <row r="500">
          <cell r="A500">
            <v>343053</v>
          </cell>
          <cell r="B500" t="str">
            <v>RÖR 1.4307 EN10217-7 TC1 SVETSAT        154,0 X 2,0</v>
          </cell>
          <cell r="C500" t="str">
            <v>302001003111</v>
          </cell>
          <cell r="D500">
            <v>7.61</v>
          </cell>
          <cell r="F500">
            <v>3103</v>
          </cell>
          <cell r="G500" t="str">
            <v>Svetsade Rör RFR</v>
          </cell>
          <cell r="H500" t="str">
            <v>Övrigt</v>
          </cell>
          <cell r="I500">
            <v>172.66923076923078</v>
          </cell>
          <cell r="J500">
            <v>1</v>
          </cell>
          <cell r="K500" t="str">
            <v>M</v>
          </cell>
          <cell r="L500">
            <v>703</v>
          </cell>
          <cell r="M500">
            <v>4.07</v>
          </cell>
          <cell r="N500">
            <v>530.33076923076919</v>
          </cell>
          <cell r="O500">
            <v>0.75438231754021223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1.3172232826379917</v>
          </cell>
          <cell r="V500">
            <v>172.66923076923078</v>
          </cell>
          <cell r="W500">
            <v>703</v>
          </cell>
          <cell r="X500">
            <v>703.01659529646395</v>
          </cell>
          <cell r="Y500">
            <v>0</v>
          </cell>
          <cell r="Z500">
            <v>4.0713681115516547</v>
          </cell>
          <cell r="AA500">
            <v>530.33076923076919</v>
          </cell>
          <cell r="AB500">
            <v>0.75438231754021223</v>
          </cell>
        </row>
        <row r="501">
          <cell r="A501">
            <v>343054</v>
          </cell>
          <cell r="B501" t="str">
            <v>RÖR 1.4307 EN10217-7 TC1 SVETSAT        20,0 X 1,5</v>
          </cell>
          <cell r="C501" t="str">
            <v>302001003111</v>
          </cell>
          <cell r="D501">
            <v>0.7</v>
          </cell>
          <cell r="F501">
            <v>3103</v>
          </cell>
          <cell r="G501" t="str">
            <v>Svetsade Rör RFR</v>
          </cell>
          <cell r="H501" t="str">
            <v>Övrigt</v>
          </cell>
          <cell r="I501">
            <v>36.892307692307696</v>
          </cell>
          <cell r="J501">
            <v>1</v>
          </cell>
          <cell r="K501" t="str">
            <v>M</v>
          </cell>
          <cell r="L501">
            <v>150</v>
          </cell>
          <cell r="M501">
            <v>4.07</v>
          </cell>
          <cell r="N501">
            <v>113.1076923076923</v>
          </cell>
          <cell r="O501">
            <v>0.75405128205128202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1.3172232826379917</v>
          </cell>
          <cell r="V501">
            <v>36.892307692307696</v>
          </cell>
          <cell r="W501">
            <v>150</v>
          </cell>
          <cell r="X501">
            <v>150.205710831819</v>
          </cell>
          <cell r="Y501">
            <v>0</v>
          </cell>
          <cell r="Z501">
            <v>4.0658882402001666</v>
          </cell>
          <cell r="AA501">
            <v>113.1076923076923</v>
          </cell>
          <cell r="AB501">
            <v>0.75405128205128202</v>
          </cell>
        </row>
        <row r="502">
          <cell r="A502">
            <v>343088</v>
          </cell>
          <cell r="B502" t="str">
            <v>RÖR 1.4404 EN10217-7 TC1 SVETSAT        18,0 X 1,5</v>
          </cell>
          <cell r="C502" t="str">
            <v>302001003120</v>
          </cell>
          <cell r="D502">
            <v>0.63</v>
          </cell>
          <cell r="F502">
            <v>3104</v>
          </cell>
          <cell r="G502" t="str">
            <v>Svetsade Rör SYRAF</v>
          </cell>
          <cell r="H502" t="str">
            <v>Övrigt</v>
          </cell>
          <cell r="I502">
            <v>37.913076923076922</v>
          </cell>
          <cell r="J502">
            <v>1</v>
          </cell>
          <cell r="K502" t="str">
            <v>M</v>
          </cell>
          <cell r="L502">
            <v>131.5</v>
          </cell>
          <cell r="M502">
            <v>3.47</v>
          </cell>
          <cell r="N502">
            <v>93.586923076923085</v>
          </cell>
          <cell r="O502">
            <v>0.71168762796139229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1.2681641462882993</v>
          </cell>
          <cell r="V502">
            <v>37.913076923076922</v>
          </cell>
          <cell r="W502">
            <v>131.5</v>
          </cell>
          <cell r="X502">
            <v>131.63611640136079</v>
          </cell>
          <cell r="Y502">
            <v>0</v>
          </cell>
          <cell r="Z502">
            <v>3.4684602430661231</v>
          </cell>
          <cell r="AA502">
            <v>93.586923076923085</v>
          </cell>
          <cell r="AB502">
            <v>0.71168762796139229</v>
          </cell>
        </row>
        <row r="503">
          <cell r="A503">
            <v>343087</v>
          </cell>
          <cell r="B503" t="str">
            <v>RÖR 1.4404 EN10217-7 TC1 SVETSAT        17,2 X 2,3</v>
          </cell>
          <cell r="C503" t="str">
            <v>302001003120</v>
          </cell>
          <cell r="D503">
            <v>0.86</v>
          </cell>
          <cell r="F503">
            <v>3104</v>
          </cell>
          <cell r="G503" t="str">
            <v>Svetsade Rör SYRAF</v>
          </cell>
          <cell r="H503" t="str">
            <v>Övrigt</v>
          </cell>
          <cell r="I503">
            <v>60.427692307692304</v>
          </cell>
          <cell r="J503">
            <v>1</v>
          </cell>
          <cell r="K503" t="str">
            <v>M</v>
          </cell>
          <cell r="L503">
            <v>210</v>
          </cell>
          <cell r="M503">
            <v>3.48</v>
          </cell>
          <cell r="N503">
            <v>149.5723076923077</v>
          </cell>
          <cell r="O503">
            <v>0.71224908424908429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1.2681641462882993</v>
          </cell>
          <cell r="V503">
            <v>60.427692307692304</v>
          </cell>
          <cell r="W503">
            <v>210</v>
          </cell>
          <cell r="X503">
            <v>209.80799724116497</v>
          </cell>
          <cell r="Y503">
            <v>0</v>
          </cell>
          <cell r="Z503">
            <v>3.4752278629258111</v>
          </cell>
          <cell r="AA503">
            <v>149.5723076923077</v>
          </cell>
          <cell r="AB503">
            <v>0.71224908424908429</v>
          </cell>
        </row>
        <row r="504">
          <cell r="A504">
            <v>343082</v>
          </cell>
          <cell r="B504" t="str">
            <v>RÖR 1.4404 EN10217-7 TC1 SVETSAT        8,0 X 1,0</v>
          </cell>
          <cell r="C504" t="str">
            <v>302001003120</v>
          </cell>
          <cell r="D504">
            <v>0.18</v>
          </cell>
          <cell r="F504">
            <v>3104</v>
          </cell>
          <cell r="G504" t="str">
            <v>Svetsade Rör SYRAF</v>
          </cell>
          <cell r="H504" t="str">
            <v>Övrigt</v>
          </cell>
          <cell r="I504">
            <v>25.782307692307693</v>
          </cell>
          <cell r="J504">
            <v>1</v>
          </cell>
          <cell r="K504" t="str">
            <v>M</v>
          </cell>
          <cell r="L504">
            <v>89.5</v>
          </cell>
          <cell r="M504">
            <v>3.47</v>
          </cell>
          <cell r="N504">
            <v>63.717692307692303</v>
          </cell>
          <cell r="O504">
            <v>0.71192952299097545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1.2681641462882993</v>
          </cell>
          <cell r="V504">
            <v>25.782307692307693</v>
          </cell>
          <cell r="W504">
            <v>89.5</v>
          </cell>
          <cell r="X504">
            <v>89.517473439738865</v>
          </cell>
          <cell r="Y504">
            <v>0</v>
          </cell>
          <cell r="Z504">
            <v>3.471372736223409</v>
          </cell>
          <cell r="AA504">
            <v>63.717692307692303</v>
          </cell>
          <cell r="AB504">
            <v>0.71192952299097545</v>
          </cell>
        </row>
        <row r="505">
          <cell r="A505">
            <v>343083</v>
          </cell>
          <cell r="B505" t="str">
            <v>RÖR 1.4404 EN10217-7 TC1 SVETSAT        104,0 X 2,0</v>
          </cell>
          <cell r="C505" t="str">
            <v>302001003120</v>
          </cell>
          <cell r="D505">
            <v>5.1100000000000003</v>
          </cell>
          <cell r="F505">
            <v>3104</v>
          </cell>
          <cell r="G505" t="str">
            <v>Svetsade Rör SYRAF</v>
          </cell>
          <cell r="H505" t="str">
            <v>Övrigt</v>
          </cell>
          <cell r="I505">
            <v>158.10384615384615</v>
          </cell>
          <cell r="J505">
            <v>1</v>
          </cell>
          <cell r="K505" t="str">
            <v>M</v>
          </cell>
          <cell r="L505">
            <v>549</v>
          </cell>
          <cell r="M505">
            <v>3.47</v>
          </cell>
          <cell r="N505">
            <v>390.89615384615388</v>
          </cell>
          <cell r="O505">
            <v>0.71201485217878668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1.2681641462882993</v>
          </cell>
          <cell r="V505">
            <v>158.10384615384615</v>
          </cell>
          <cell r="W505">
            <v>549</v>
          </cell>
          <cell r="X505">
            <v>548.94453272777184</v>
          </cell>
          <cell r="Y505">
            <v>0</v>
          </cell>
          <cell r="Z505">
            <v>3.4724012941834723</v>
          </cell>
          <cell r="AA505">
            <v>390.89615384615388</v>
          </cell>
          <cell r="AB505">
            <v>0.71201485217878668</v>
          </cell>
        </row>
        <row r="506">
          <cell r="A506">
            <v>343084</v>
          </cell>
          <cell r="B506" t="str">
            <v>RÖR 1.4404 EN10217-7 TC1 SVETSAT        114,3 X 2,0</v>
          </cell>
          <cell r="C506" t="str">
            <v>302001003120</v>
          </cell>
          <cell r="D506">
            <v>5.62</v>
          </cell>
          <cell r="F506">
            <v>3104</v>
          </cell>
          <cell r="G506" t="str">
            <v>Svetsade Rör SYRAF</v>
          </cell>
          <cell r="H506" t="str">
            <v>Övrigt</v>
          </cell>
          <cell r="I506">
            <v>185.41538461538462</v>
          </cell>
          <cell r="J506">
            <v>1</v>
          </cell>
          <cell r="K506" t="str">
            <v>M</v>
          </cell>
          <cell r="L506">
            <v>644</v>
          </cell>
          <cell r="M506">
            <v>3.47</v>
          </cell>
          <cell r="N506">
            <v>458.5846153846154</v>
          </cell>
          <cell r="O506">
            <v>0.71208791208791211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1.2681641462882993</v>
          </cell>
          <cell r="V506">
            <v>185.41538461538462</v>
          </cell>
          <cell r="W506">
            <v>644</v>
          </cell>
          <cell r="X506">
            <v>643.77157257256488</v>
          </cell>
          <cell r="Y506">
            <v>0</v>
          </cell>
          <cell r="Z506">
            <v>3.4732824427480913</v>
          </cell>
          <cell r="AA506">
            <v>458.5846153846154</v>
          </cell>
          <cell r="AB506">
            <v>0.71208791208791211</v>
          </cell>
        </row>
        <row r="507">
          <cell r="A507">
            <v>343085</v>
          </cell>
          <cell r="B507" t="str">
            <v>RÖR 1.4404 EN10217-7 TC1 SVETSAT        13,5 X 2,3</v>
          </cell>
          <cell r="C507" t="str">
            <v>302001003120</v>
          </cell>
          <cell r="D507">
            <v>0.65</v>
          </cell>
          <cell r="F507">
            <v>3104</v>
          </cell>
          <cell r="G507" t="str">
            <v>Svetsade Rör SYRAF</v>
          </cell>
          <cell r="H507" t="str">
            <v>Övrigt</v>
          </cell>
          <cell r="I507">
            <v>181</v>
          </cell>
          <cell r="J507">
            <v>1</v>
          </cell>
          <cell r="K507" t="str">
            <v>M</v>
          </cell>
          <cell r="L507">
            <v>628.5</v>
          </cell>
          <cell r="M507">
            <v>3.47</v>
          </cell>
          <cell r="N507">
            <v>447.5</v>
          </cell>
          <cell r="O507">
            <v>0.71201272871917265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1.2681641462882993</v>
          </cell>
          <cell r="V507">
            <v>181</v>
          </cell>
          <cell r="W507">
            <v>628.5</v>
          </cell>
          <cell r="X507">
            <v>628.44113436078874</v>
          </cell>
          <cell r="Y507">
            <v>0</v>
          </cell>
          <cell r="Z507">
            <v>3.472375690607735</v>
          </cell>
          <cell r="AA507">
            <v>447.5</v>
          </cell>
          <cell r="AB507">
            <v>0.71201272871917265</v>
          </cell>
        </row>
        <row r="508">
          <cell r="A508">
            <v>343086</v>
          </cell>
          <cell r="B508" t="str">
            <v>RÖR 1.4404 EN10217-7 TC1 SVETSAT        154,0 X 2,0</v>
          </cell>
          <cell r="C508" t="str">
            <v>302001003120</v>
          </cell>
          <cell r="D508">
            <v>7.61</v>
          </cell>
          <cell r="F508">
            <v>3104</v>
          </cell>
          <cell r="G508" t="str">
            <v>Svetsade Rör SYRAF</v>
          </cell>
          <cell r="H508" t="str">
            <v>Övrigt</v>
          </cell>
          <cell r="I508">
            <v>266.51923076923077</v>
          </cell>
          <cell r="J508">
            <v>1</v>
          </cell>
          <cell r="K508" t="str">
            <v>M</v>
          </cell>
          <cell r="L508">
            <v>925.5</v>
          </cell>
          <cell r="M508">
            <v>3.47</v>
          </cell>
          <cell r="N508">
            <v>658.98076923076928</v>
          </cell>
          <cell r="O508">
            <v>0.7120267630802477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1.2681641462882993</v>
          </cell>
          <cell r="V508">
            <v>266.51923076923077</v>
          </cell>
          <cell r="W508">
            <v>925.5</v>
          </cell>
          <cell r="X508">
            <v>925.36821941204539</v>
          </cell>
          <cell r="Y508">
            <v>0</v>
          </cell>
          <cell r="Z508">
            <v>3.4725449166606537</v>
          </cell>
          <cell r="AA508">
            <v>658.98076923076928</v>
          </cell>
          <cell r="AB508">
            <v>0.7120267630802477</v>
          </cell>
        </row>
        <row r="509">
          <cell r="A509">
            <v>343089</v>
          </cell>
          <cell r="B509" t="str">
            <v>RÖR 1.4404 EN10217-7 TC1 SVETSAT        20,0 X 2,0</v>
          </cell>
          <cell r="C509" t="str">
            <v>302001003120</v>
          </cell>
          <cell r="D509">
            <v>0.9</v>
          </cell>
          <cell r="F509">
            <v>3104</v>
          </cell>
          <cell r="G509" t="str">
            <v>Svetsade Rör SYRAF</v>
          </cell>
          <cell r="H509" t="str">
            <v>Övrigt</v>
          </cell>
          <cell r="I509">
            <v>45.451538461538462</v>
          </cell>
          <cell r="J509">
            <v>1</v>
          </cell>
          <cell r="K509" t="str">
            <v>M</v>
          </cell>
          <cell r="L509">
            <v>158</v>
          </cell>
          <cell r="M509">
            <v>3.48</v>
          </cell>
          <cell r="N509">
            <v>112.54846153846154</v>
          </cell>
          <cell r="O509">
            <v>0.71233203505355402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1.2681641462882993</v>
          </cell>
          <cell r="V509">
            <v>45.451538461538462</v>
          </cell>
          <cell r="W509">
            <v>158</v>
          </cell>
          <cell r="X509">
            <v>157.81003529951519</v>
          </cell>
          <cell r="Y509">
            <v>0</v>
          </cell>
          <cell r="Z509">
            <v>3.4762299659823648</v>
          </cell>
          <cell r="AA509">
            <v>112.54846153846154</v>
          </cell>
          <cell r="AB509">
            <v>0.71233203505355402</v>
          </cell>
        </row>
        <row r="510">
          <cell r="A510">
            <v>343090</v>
          </cell>
          <cell r="B510" t="str">
            <v>RÖR 1.4404 EN10217-7 TC1 SVETSAT        204,0 X 2,0</v>
          </cell>
          <cell r="C510" t="str">
            <v>302001003120</v>
          </cell>
          <cell r="D510">
            <v>10.119999999999999</v>
          </cell>
          <cell r="F510">
            <v>3104</v>
          </cell>
          <cell r="G510" t="str">
            <v>Svetsade Rör SYRAF</v>
          </cell>
          <cell r="H510" t="str">
            <v>Övrigt</v>
          </cell>
          <cell r="I510">
            <v>361.32307692307688</v>
          </cell>
          <cell r="J510">
            <v>1</v>
          </cell>
          <cell r="K510" t="str">
            <v>M</v>
          </cell>
          <cell r="L510">
            <v>1255</v>
          </cell>
          <cell r="M510">
            <v>3.47</v>
          </cell>
          <cell r="N510">
            <v>893.67692307692312</v>
          </cell>
          <cell r="O510">
            <v>0.71209316579834514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1.2681641462882993</v>
          </cell>
          <cell r="V510">
            <v>361.32307692307688</v>
          </cell>
          <cell r="W510">
            <v>1255</v>
          </cell>
          <cell r="X510">
            <v>1254.5319576368449</v>
          </cell>
          <cell r="Y510">
            <v>0</v>
          </cell>
          <cell r="Z510">
            <v>3.4733458230435157</v>
          </cell>
          <cell r="AA510">
            <v>893.67692307692312</v>
          </cell>
          <cell r="AB510">
            <v>0.71209316579834514</v>
          </cell>
        </row>
        <row r="511">
          <cell r="A511">
            <v>343091</v>
          </cell>
          <cell r="B511" t="str">
            <v>RÖR 1.4404 EN10217-7 TC1 SVETSAT        21,3 X 2,0</v>
          </cell>
          <cell r="C511" t="str">
            <v>302001003120</v>
          </cell>
          <cell r="D511">
            <v>0.97</v>
          </cell>
          <cell r="F511">
            <v>3104</v>
          </cell>
          <cell r="G511" t="str">
            <v>Svetsade Rör SYRAF</v>
          </cell>
          <cell r="H511" t="str">
            <v>Övrigt</v>
          </cell>
          <cell r="I511">
            <v>52.870769230769234</v>
          </cell>
          <cell r="J511">
            <v>1</v>
          </cell>
          <cell r="K511" t="str">
            <v>M</v>
          </cell>
          <cell r="L511">
            <v>183.5</v>
          </cell>
          <cell r="M511">
            <v>3.47</v>
          </cell>
          <cell r="N511">
            <v>130.62923076923076</v>
          </cell>
          <cell r="O511">
            <v>0.7118759169985327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1.2681641462882993</v>
          </cell>
          <cell r="V511">
            <v>52.870769230769234</v>
          </cell>
          <cell r="W511">
            <v>183.5</v>
          </cell>
          <cell r="X511">
            <v>183.56997894979062</v>
          </cell>
          <cell r="Y511">
            <v>0</v>
          </cell>
          <cell r="Z511">
            <v>3.47072688121981</v>
          </cell>
          <cell r="AA511">
            <v>130.62923076923076</v>
          </cell>
          <cell r="AB511">
            <v>0.7118759169985327</v>
          </cell>
        </row>
        <row r="512">
          <cell r="A512">
            <v>343092</v>
          </cell>
          <cell r="B512" t="str">
            <v>RÖR 1.4404 EN10217-7 TC1 SVETSAT        21,3 X 2,6</v>
          </cell>
          <cell r="C512" t="str">
            <v>302001003120</v>
          </cell>
          <cell r="D512">
            <v>1.22</v>
          </cell>
          <cell r="F512">
            <v>3104</v>
          </cell>
          <cell r="G512" t="str">
            <v>Svetsade Rör SYRAF</v>
          </cell>
          <cell r="H512" t="str">
            <v>Övrigt</v>
          </cell>
          <cell r="I512">
            <v>72.862307692307695</v>
          </cell>
          <cell r="J512">
            <v>1</v>
          </cell>
          <cell r="K512" t="str">
            <v>M</v>
          </cell>
          <cell r="L512">
            <v>253</v>
          </cell>
          <cell r="M512">
            <v>3.47</v>
          </cell>
          <cell r="N512">
            <v>180.1376923076923</v>
          </cell>
          <cell r="O512">
            <v>0.71200668896321073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1.2681641462882993</v>
          </cell>
          <cell r="V512">
            <v>72.862307692307695</v>
          </cell>
          <cell r="W512">
            <v>253</v>
          </cell>
          <cell r="X512">
            <v>252.98160938286557</v>
          </cell>
          <cell r="Y512">
            <v>0</v>
          </cell>
          <cell r="Z512">
            <v>3.4723028684241086</v>
          </cell>
          <cell r="AA512">
            <v>180.1376923076923</v>
          </cell>
          <cell r="AB512">
            <v>0.71200668896321073</v>
          </cell>
        </row>
        <row r="513">
          <cell r="A513">
            <v>343093</v>
          </cell>
          <cell r="B513" t="str">
            <v>RÖR 1.4404 EN10217-7 TC1 SVETSAT        26,9 X 2,0</v>
          </cell>
          <cell r="C513" t="str">
            <v>302001003120</v>
          </cell>
          <cell r="D513">
            <v>1.25</v>
          </cell>
          <cell r="F513">
            <v>3104</v>
          </cell>
          <cell r="G513" t="str">
            <v>Svetsade Rör SYRAF</v>
          </cell>
          <cell r="H513" t="str">
            <v>Övrigt</v>
          </cell>
          <cell r="I513">
            <v>61.357692307692304</v>
          </cell>
          <cell r="J513">
            <v>1</v>
          </cell>
          <cell r="K513" t="str">
            <v>M</v>
          </cell>
          <cell r="L513">
            <v>213</v>
          </cell>
          <cell r="M513">
            <v>3.47</v>
          </cell>
          <cell r="N513">
            <v>151.6423076923077</v>
          </cell>
          <cell r="O513">
            <v>0.71193571686529433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1.2681641462882993</v>
          </cell>
          <cell r="V513">
            <v>61.357692307692304</v>
          </cell>
          <cell r="W513">
            <v>213</v>
          </cell>
          <cell r="X513">
            <v>213.03700417462093</v>
          </cell>
          <cell r="Y513">
            <v>0</v>
          </cell>
          <cell r="Z513">
            <v>3.4714473766689653</v>
          </cell>
          <cell r="AA513">
            <v>151.6423076923077</v>
          </cell>
          <cell r="AB513">
            <v>0.71193571686529433</v>
          </cell>
        </row>
        <row r="514">
          <cell r="A514">
            <v>343094</v>
          </cell>
          <cell r="B514" t="str">
            <v>RÖR 1.4404 EN10217-7 TC1 SVETSAT        26,9 X 2,6</v>
          </cell>
          <cell r="C514" t="str">
            <v>302001003120</v>
          </cell>
          <cell r="D514">
            <v>1.58</v>
          </cell>
          <cell r="F514">
            <v>3104</v>
          </cell>
          <cell r="G514" t="str">
            <v>Svetsade Rör SYRAF</v>
          </cell>
          <cell r="H514" t="str">
            <v>Övrigt</v>
          </cell>
          <cell r="I514">
            <v>108.92692307692307</v>
          </cell>
          <cell r="J514">
            <v>1</v>
          </cell>
          <cell r="K514" t="str">
            <v>M</v>
          </cell>
          <cell r="L514">
            <v>378</v>
          </cell>
          <cell r="M514">
            <v>3.47</v>
          </cell>
          <cell r="N514">
            <v>269.07307692307694</v>
          </cell>
          <cell r="O514">
            <v>0.7118335368335369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1.2681641462882993</v>
          </cell>
          <cell r="V514">
            <v>108.92692307692307</v>
          </cell>
          <cell r="W514">
            <v>378</v>
          </cell>
          <cell r="X514">
            <v>378.19977403807684</v>
          </cell>
          <cell r="Y514">
            <v>0</v>
          </cell>
          <cell r="Z514">
            <v>3.470216447159352</v>
          </cell>
          <cell r="AA514">
            <v>269.07307692307694</v>
          </cell>
          <cell r="AB514">
            <v>0.7118335368335369</v>
          </cell>
        </row>
        <row r="515">
          <cell r="A515">
            <v>343095</v>
          </cell>
          <cell r="B515" t="str">
            <v>RÖR 1.4404 EN10217-7 TC1 SVETSAT        30,0 X 2,0</v>
          </cell>
          <cell r="C515" t="str">
            <v>302001003120</v>
          </cell>
          <cell r="D515">
            <v>1.4</v>
          </cell>
          <cell r="F515">
            <v>3104</v>
          </cell>
          <cell r="G515" t="str">
            <v>Svetsade Rör SYRAF</v>
          </cell>
          <cell r="H515" t="str">
            <v>Övrigt</v>
          </cell>
          <cell r="I515">
            <v>63.234615384615388</v>
          </cell>
          <cell r="J515">
            <v>1</v>
          </cell>
          <cell r="K515" t="str">
            <v>M</v>
          </cell>
          <cell r="L515">
            <v>219.5</v>
          </cell>
          <cell r="M515">
            <v>3.47</v>
          </cell>
          <cell r="N515">
            <v>156.26538461538462</v>
          </cell>
          <cell r="O515">
            <v>0.71191519186963381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1.2681641462882993</v>
          </cell>
          <cell r="V515">
            <v>63.234615384615388</v>
          </cell>
          <cell r="W515">
            <v>219.5</v>
          </cell>
          <cell r="X515">
            <v>219.55377581865125</v>
          </cell>
          <cell r="Y515">
            <v>0</v>
          </cell>
          <cell r="Z515">
            <v>3.4712000486588406</v>
          </cell>
          <cell r="AA515">
            <v>156.26538461538462</v>
          </cell>
          <cell r="AB515">
            <v>0.71191519186963381</v>
          </cell>
        </row>
        <row r="516">
          <cell r="A516">
            <v>343096</v>
          </cell>
          <cell r="B516" t="str">
            <v>RÖR 1.4404 EN10217-7 TC1 SVETSAT        33,7 X 2,0</v>
          </cell>
          <cell r="C516" t="str">
            <v>302001003120</v>
          </cell>
          <cell r="D516">
            <v>1.59</v>
          </cell>
          <cell r="F516">
            <v>3104</v>
          </cell>
          <cell r="G516" t="str">
            <v>Svetsade Rör SYRAF</v>
          </cell>
          <cell r="H516" t="str">
            <v>Övrigt</v>
          </cell>
          <cell r="I516">
            <v>64.225384615384613</v>
          </cell>
          <cell r="J516">
            <v>1</v>
          </cell>
          <cell r="K516" t="str">
            <v>M</v>
          </cell>
          <cell r="L516">
            <v>223</v>
          </cell>
          <cell r="M516">
            <v>3.47</v>
          </cell>
          <cell r="N516">
            <v>158.7746153846154</v>
          </cell>
          <cell r="O516">
            <v>0.7119937909624009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1.2681641462882993</v>
          </cell>
          <cell r="V516">
            <v>64.225384615384613</v>
          </cell>
          <cell r="W516">
            <v>223</v>
          </cell>
          <cell r="X516">
            <v>222.99377658812296</v>
          </cell>
          <cell r="Y516">
            <v>0</v>
          </cell>
          <cell r="Z516">
            <v>3.4721473656474195</v>
          </cell>
          <cell r="AA516">
            <v>158.7746153846154</v>
          </cell>
          <cell r="AB516">
            <v>0.7119937909624009</v>
          </cell>
        </row>
        <row r="517">
          <cell r="A517">
            <v>343097</v>
          </cell>
          <cell r="B517" t="str">
            <v>RÖR 1.4404 EN10217-7 TC1 SVETSAT        33,7 X 3,2</v>
          </cell>
          <cell r="C517" t="str">
            <v>302001003120</v>
          </cell>
          <cell r="D517">
            <v>1.58</v>
          </cell>
          <cell r="F517">
            <v>3104</v>
          </cell>
          <cell r="G517" t="str">
            <v>Svetsade Rör SYRAF</v>
          </cell>
          <cell r="H517" t="str">
            <v>Övrigt</v>
          </cell>
          <cell r="I517">
            <v>113.34692307692308</v>
          </cell>
          <cell r="J517">
            <v>1</v>
          </cell>
          <cell r="K517" t="str">
            <v>M</v>
          </cell>
          <cell r="L517">
            <v>393.5</v>
          </cell>
          <cell r="M517">
            <v>3.47</v>
          </cell>
          <cell r="N517">
            <v>280.15307692307692</v>
          </cell>
          <cell r="O517">
            <v>0.71195191085915355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1.2681641462882993</v>
          </cell>
          <cell r="V517">
            <v>113.34692307692308</v>
          </cell>
          <cell r="W517">
            <v>393.5</v>
          </cell>
          <cell r="X517">
            <v>393.54623709815797</v>
          </cell>
          <cell r="Y517">
            <v>0</v>
          </cell>
          <cell r="Z517">
            <v>3.4716425406003353</v>
          </cell>
          <cell r="AA517">
            <v>280.15307692307692</v>
          </cell>
          <cell r="AB517">
            <v>0.71195191085915355</v>
          </cell>
        </row>
        <row r="518">
          <cell r="A518">
            <v>343098</v>
          </cell>
          <cell r="B518" t="str">
            <v>RÖR 1.4404 EN10217-7 TC1 SVETSAT        42,4 X 2,0</v>
          </cell>
          <cell r="C518" t="str">
            <v>302001003120</v>
          </cell>
          <cell r="D518">
            <v>2.02</v>
          </cell>
          <cell r="F518">
            <v>3104</v>
          </cell>
          <cell r="G518" t="str">
            <v>Svetsade Rör SYRAF</v>
          </cell>
          <cell r="H518" t="str">
            <v>Övrigt</v>
          </cell>
          <cell r="I518">
            <v>81.219230769230776</v>
          </cell>
          <cell r="J518">
            <v>1</v>
          </cell>
          <cell r="K518" t="str">
            <v>M</v>
          </cell>
          <cell r="L518">
            <v>282</v>
          </cell>
          <cell r="M518">
            <v>3.47</v>
          </cell>
          <cell r="N518">
            <v>200.78076923076924</v>
          </cell>
          <cell r="O518">
            <v>0.71198854337152206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1.2681641462882993</v>
          </cell>
          <cell r="V518">
            <v>81.219230769230776</v>
          </cell>
          <cell r="W518">
            <v>282</v>
          </cell>
          <cell r="X518">
            <v>281.99726804710531</v>
          </cell>
          <cell r="Y518">
            <v>0</v>
          </cell>
          <cell r="Z518">
            <v>3.4720841028555189</v>
          </cell>
          <cell r="AA518">
            <v>200.78076923076924</v>
          </cell>
          <cell r="AB518">
            <v>0.71198854337152206</v>
          </cell>
        </row>
        <row r="519">
          <cell r="A519">
            <v>343099</v>
          </cell>
          <cell r="B519" t="str">
            <v>RÖR 1.4404 EN10217-7 TC1 SVETSAT        42,4 X 3,2</v>
          </cell>
          <cell r="C519" t="str">
            <v>302001003120</v>
          </cell>
          <cell r="D519">
            <v>3.14</v>
          </cell>
          <cell r="F519">
            <v>3104</v>
          </cell>
          <cell r="G519" t="str">
            <v>Svetsade Rör SYRAF</v>
          </cell>
          <cell r="H519" t="str">
            <v>Övrigt</v>
          </cell>
          <cell r="I519">
            <v>130.05692307692308</v>
          </cell>
          <cell r="J519">
            <v>1</v>
          </cell>
          <cell r="K519" t="str">
            <v>M</v>
          </cell>
          <cell r="L519">
            <v>451.5</v>
          </cell>
          <cell r="M519">
            <v>3.47</v>
          </cell>
          <cell r="N519">
            <v>321.44307692307689</v>
          </cell>
          <cell r="O519">
            <v>0.71194479938665978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1.2681641462882993</v>
          </cell>
          <cell r="V519">
            <v>130.05692307692308</v>
          </cell>
          <cell r="W519">
            <v>451.5</v>
          </cell>
          <cell r="X519">
            <v>451.56420038638333</v>
          </cell>
          <cell r="Y519">
            <v>0</v>
          </cell>
          <cell r="Z519">
            <v>3.4715568331026647</v>
          </cell>
          <cell r="AA519">
            <v>321.44307692307689</v>
          </cell>
          <cell r="AB519">
            <v>0.71194479938665978</v>
          </cell>
        </row>
        <row r="520">
          <cell r="A520">
            <v>343100</v>
          </cell>
          <cell r="B520" t="str">
            <v>RÖR 1.4404 EN10217-7 TC1 SVETSAT        48,3 X 2,0</v>
          </cell>
          <cell r="C520" t="str">
            <v>302001003120</v>
          </cell>
          <cell r="D520">
            <v>2.3199999999999998</v>
          </cell>
          <cell r="F520">
            <v>3104</v>
          </cell>
          <cell r="G520" t="str">
            <v>Svetsade Rör SYRAF</v>
          </cell>
          <cell r="H520" t="str">
            <v>Övrigt</v>
          </cell>
          <cell r="I520">
            <v>88.613076923076918</v>
          </cell>
          <cell r="J520">
            <v>1</v>
          </cell>
          <cell r="K520" t="str">
            <v>M</v>
          </cell>
          <cell r="L520">
            <v>307.5</v>
          </cell>
          <cell r="M520">
            <v>3.47</v>
          </cell>
          <cell r="N520">
            <v>218.8869230769231</v>
          </cell>
          <cell r="O520">
            <v>0.71182739212007506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1.2681641462882993</v>
          </cell>
          <cell r="V520">
            <v>88.613076923076918</v>
          </cell>
          <cell r="W520">
            <v>307.5</v>
          </cell>
          <cell r="X520">
            <v>307.66907503170324</v>
          </cell>
          <cell r="Y520">
            <v>0</v>
          </cell>
          <cell r="Z520">
            <v>3.4701424516263448</v>
          </cell>
          <cell r="AA520">
            <v>218.8869230769231</v>
          </cell>
          <cell r="AB520">
            <v>0.71182739212007506</v>
          </cell>
        </row>
        <row r="521">
          <cell r="A521">
            <v>343101</v>
          </cell>
          <cell r="B521" t="str">
            <v>RÖR 1.4404 EN10217-7 TC1 SVETSAT        48,3 X 3,2</v>
          </cell>
          <cell r="C521" t="str">
            <v>302001003120</v>
          </cell>
          <cell r="D521">
            <v>3.61</v>
          </cell>
          <cell r="F521">
            <v>3104</v>
          </cell>
          <cell r="G521" t="str">
            <v>Svetsade Rör SYRAF</v>
          </cell>
          <cell r="H521" t="str">
            <v>Övrigt</v>
          </cell>
          <cell r="I521">
            <v>143.42461538461538</v>
          </cell>
          <cell r="J521">
            <v>1</v>
          </cell>
          <cell r="K521" t="str">
            <v>M</v>
          </cell>
          <cell r="L521">
            <v>498</v>
          </cell>
          <cell r="M521">
            <v>3.47</v>
          </cell>
          <cell r="N521">
            <v>354.57538461538462</v>
          </cell>
          <cell r="O521">
            <v>0.71199876428792097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1.2681641462882993</v>
          </cell>
          <cell r="V521">
            <v>143.42461538461538</v>
          </cell>
          <cell r="W521">
            <v>498</v>
          </cell>
          <cell r="X521">
            <v>497.97750269374319</v>
          </cell>
          <cell r="Y521">
            <v>0</v>
          </cell>
          <cell r="Z521">
            <v>3.4722073241370435</v>
          </cell>
          <cell r="AA521">
            <v>354.57538461538462</v>
          </cell>
          <cell r="AB521">
            <v>0.71199876428792097</v>
          </cell>
        </row>
        <row r="522">
          <cell r="A522">
            <v>343102</v>
          </cell>
          <cell r="B522" t="str">
            <v>RÖR 1.4404 EN10217-7 TC1 SVETSAT        54,0 X 2,0</v>
          </cell>
          <cell r="C522" t="str">
            <v>302001003120</v>
          </cell>
          <cell r="D522">
            <v>2.6</v>
          </cell>
          <cell r="F522">
            <v>3104</v>
          </cell>
          <cell r="G522" t="str">
            <v>Svetsade Rör SYRAF</v>
          </cell>
          <cell r="H522" t="str">
            <v>Övrigt</v>
          </cell>
          <cell r="I522">
            <v>92.68</v>
          </cell>
          <cell r="J522">
            <v>1</v>
          </cell>
          <cell r="K522" t="str">
            <v>M</v>
          </cell>
          <cell r="L522">
            <v>322</v>
          </cell>
          <cell r="M522">
            <v>3.47</v>
          </cell>
          <cell r="N522">
            <v>229.32</v>
          </cell>
          <cell r="O522">
            <v>0.71217391304347821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1.2681641462882993</v>
          </cell>
          <cell r="V522">
            <v>92.68</v>
          </cell>
          <cell r="W522">
            <v>322</v>
          </cell>
          <cell r="X522">
            <v>321.78963719645247</v>
          </cell>
          <cell r="Y522">
            <v>0</v>
          </cell>
          <cell r="Z522">
            <v>3.4743202416918426</v>
          </cell>
          <cell r="AA522">
            <v>229.32</v>
          </cell>
          <cell r="AB522">
            <v>0.71217391304347821</v>
          </cell>
        </row>
        <row r="523">
          <cell r="A523">
            <v>343103</v>
          </cell>
          <cell r="B523" t="str">
            <v>RÖR 1.4404 EN10217-7 TC1 SVETSAT        60,3 X 2,0</v>
          </cell>
          <cell r="C523" t="str">
            <v>302001003120</v>
          </cell>
          <cell r="D523">
            <v>2.92</v>
          </cell>
          <cell r="F523">
            <v>3104</v>
          </cell>
          <cell r="G523" t="str">
            <v>Svetsade Rör SYRAF</v>
          </cell>
          <cell r="H523" t="str">
            <v>Övrigt</v>
          </cell>
          <cell r="I523">
            <v>109.64076923076922</v>
          </cell>
          <cell r="J523">
            <v>1</v>
          </cell>
          <cell r="K523" t="str">
            <v>M</v>
          </cell>
          <cell r="L523">
            <v>380.5</v>
          </cell>
          <cell r="M523">
            <v>3.47</v>
          </cell>
          <cell r="N523">
            <v>270.85923076923075</v>
          </cell>
          <cell r="O523">
            <v>0.71185080359850395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1.2681641462882993</v>
          </cell>
          <cell r="V523">
            <v>109.64076923076922</v>
          </cell>
          <cell r="W523">
            <v>380.5</v>
          </cell>
          <cell r="X523">
            <v>380.67828390924899</v>
          </cell>
          <cell r="Y523">
            <v>0</v>
          </cell>
          <cell r="Z523">
            <v>3.4704243929475984</v>
          </cell>
          <cell r="AA523">
            <v>270.85923076923075</v>
          </cell>
          <cell r="AB523">
            <v>0.71185080359850395</v>
          </cell>
        </row>
        <row r="524">
          <cell r="A524">
            <v>343104</v>
          </cell>
          <cell r="B524" t="str">
            <v>RÖR 1.4404 EN10217-7 TC1 SVETSAT        60,3 X 3,6</v>
          </cell>
          <cell r="C524" t="str">
            <v>302001003120</v>
          </cell>
          <cell r="D524">
            <v>5.1100000000000003</v>
          </cell>
          <cell r="F524">
            <v>3104</v>
          </cell>
          <cell r="G524" t="str">
            <v>Svetsade Rör SYRAF</v>
          </cell>
          <cell r="H524" t="str">
            <v>Övrigt</v>
          </cell>
          <cell r="I524">
            <v>201.55384615384617</v>
          </cell>
          <cell r="J524">
            <v>1</v>
          </cell>
          <cell r="K524" t="str">
            <v>M</v>
          </cell>
          <cell r="L524">
            <v>700</v>
          </cell>
          <cell r="M524">
            <v>3.47</v>
          </cell>
          <cell r="N524">
            <v>498.44615384615383</v>
          </cell>
          <cell r="O524">
            <v>0.7120659340659341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1.2681641462882993</v>
          </cell>
          <cell r="V524">
            <v>201.55384615384617</v>
          </cell>
          <cell r="W524">
            <v>700</v>
          </cell>
          <cell r="X524">
            <v>699.80512547902197</v>
          </cell>
          <cell r="Y524">
            <v>0</v>
          </cell>
          <cell r="Z524">
            <v>3.4730173269216089</v>
          </cell>
          <cell r="AA524">
            <v>498.44615384615383</v>
          </cell>
          <cell r="AB524">
            <v>0.7120659340659341</v>
          </cell>
        </row>
        <row r="525">
          <cell r="A525">
            <v>343105</v>
          </cell>
          <cell r="B525" t="str">
            <v>RÖR 1.4404 EN10217-7 TC1 SVETSAT        76,1 X 2,0</v>
          </cell>
          <cell r="C525" t="str">
            <v>302001003120</v>
          </cell>
          <cell r="D525">
            <v>3.71</v>
          </cell>
          <cell r="F525">
            <v>3104</v>
          </cell>
          <cell r="G525" t="str">
            <v>Svetsade Rör SYRAF</v>
          </cell>
          <cell r="H525" t="str">
            <v>Övrigt</v>
          </cell>
          <cell r="I525">
            <v>142.18923076923076</v>
          </cell>
          <cell r="J525">
            <v>1</v>
          </cell>
          <cell r="K525" t="str">
            <v>M</v>
          </cell>
          <cell r="L525">
            <v>493.5</v>
          </cell>
          <cell r="M525">
            <v>3.47</v>
          </cell>
          <cell r="N525">
            <v>351.31076923076921</v>
          </cell>
          <cell r="O525">
            <v>0.71187592549294676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1.2681641462882993</v>
          </cell>
          <cell r="V525">
            <v>142.18923076923076</v>
          </cell>
          <cell r="W525">
            <v>493.5</v>
          </cell>
          <cell r="X525">
            <v>493.68818496410682</v>
          </cell>
          <cell r="Y525">
            <v>0</v>
          </cell>
          <cell r="Z525">
            <v>3.4707269835430576</v>
          </cell>
          <cell r="AA525">
            <v>351.31076923076921</v>
          </cell>
          <cell r="AB525">
            <v>0.71187592549294676</v>
          </cell>
        </row>
        <row r="526">
          <cell r="A526">
            <v>343106</v>
          </cell>
          <cell r="B526" t="str">
            <v>RÖR 1.4404 EN10217-7 TC1 SVETSAT        84,0 X 2,0</v>
          </cell>
          <cell r="C526" t="str">
            <v>302001003120</v>
          </cell>
          <cell r="D526">
            <v>4.1100000000000003</v>
          </cell>
          <cell r="F526">
            <v>3104</v>
          </cell>
          <cell r="G526" t="str">
            <v>Svetsade Rör SYRAF</v>
          </cell>
          <cell r="H526" t="str">
            <v>Övrigt</v>
          </cell>
          <cell r="I526">
            <v>120.7176923076923</v>
          </cell>
          <cell r="J526">
            <v>1</v>
          </cell>
          <cell r="K526" t="str">
            <v>M</v>
          </cell>
          <cell r="L526">
            <v>419</v>
          </cell>
          <cell r="M526">
            <v>3.47</v>
          </cell>
          <cell r="N526">
            <v>298.28230769230771</v>
          </cell>
          <cell r="O526">
            <v>0.71189094914631912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1.2681641462882993</v>
          </cell>
          <cell r="V526">
            <v>120.7176923076923</v>
          </cell>
          <cell r="W526">
            <v>419</v>
          </cell>
          <cell r="X526">
            <v>419.137919841231</v>
          </cell>
          <cell r="Y526">
            <v>0</v>
          </cell>
          <cell r="Z526">
            <v>3.470907967094238</v>
          </cell>
          <cell r="AA526">
            <v>298.28230769230771</v>
          </cell>
          <cell r="AB526">
            <v>0.71189094914631912</v>
          </cell>
        </row>
        <row r="527">
          <cell r="A527">
            <v>343107</v>
          </cell>
          <cell r="B527" t="str">
            <v>RÖR 1.4404 EN10217-7 TC1 SVETSAT        88,9 X 2,0</v>
          </cell>
          <cell r="C527" t="str">
            <v>302001003120</v>
          </cell>
          <cell r="D527">
            <v>4.3499999999999996</v>
          </cell>
          <cell r="F527">
            <v>3104</v>
          </cell>
          <cell r="G527" t="str">
            <v>Svetsade Rör SYRAF</v>
          </cell>
          <cell r="H527" t="str">
            <v>Övrigt</v>
          </cell>
          <cell r="I527">
            <v>144.26076923076923</v>
          </cell>
          <cell r="J527">
            <v>1</v>
          </cell>
          <cell r="K527" t="str">
            <v>M</v>
          </cell>
          <cell r="L527">
            <v>501</v>
          </cell>
          <cell r="M527">
            <v>3.47</v>
          </cell>
          <cell r="N527">
            <v>356.73923076923074</v>
          </cell>
          <cell r="O527">
            <v>0.71205435283279594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1.2681641462882993</v>
          </cell>
          <cell r="V527">
            <v>144.26076923076923</v>
          </cell>
          <cell r="W527">
            <v>501</v>
          </cell>
          <cell r="X527">
            <v>500.88067104499765</v>
          </cell>
          <cell r="Y527">
            <v>0</v>
          </cell>
          <cell r="Z527">
            <v>3.4728776414505784</v>
          </cell>
          <cell r="AA527">
            <v>356.73923076923074</v>
          </cell>
          <cell r="AB527">
            <v>0.71205435283279594</v>
          </cell>
        </row>
        <row r="528">
          <cell r="A528">
            <v>343108</v>
          </cell>
          <cell r="B528" t="str">
            <v>RÖR 1.4432 EN10217-7 TC1 SVETSAT        104,0 X 2,0</v>
          </cell>
          <cell r="C528" t="str">
            <v>302001003121</v>
          </cell>
          <cell r="D528">
            <v>5.1100000000000003</v>
          </cell>
          <cell r="F528">
            <v>3104</v>
          </cell>
          <cell r="G528" t="str">
            <v>Svetsade Rör SYRAF</v>
          </cell>
          <cell r="H528" t="str">
            <v>Övrigt</v>
          </cell>
          <cell r="I528">
            <v>189.25384615384615</v>
          </cell>
          <cell r="J528">
            <v>1</v>
          </cell>
          <cell r="K528" t="str">
            <v>M</v>
          </cell>
          <cell r="L528">
            <v>657</v>
          </cell>
          <cell r="M528">
            <v>3.47</v>
          </cell>
          <cell r="N528">
            <v>467.74615384615385</v>
          </cell>
          <cell r="O528">
            <v>0.71194239550403937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1.2681641462882993</v>
          </cell>
          <cell r="V528">
            <v>189.25384615384615</v>
          </cell>
          <cell r="W528">
            <v>657</v>
          </cell>
          <cell r="X528">
            <v>657.09890474621693</v>
          </cell>
          <cell r="Y528">
            <v>0</v>
          </cell>
          <cell r="Z528">
            <v>3.4715278624557979</v>
          </cell>
          <cell r="AA528">
            <v>467.74615384615385</v>
          </cell>
          <cell r="AB528">
            <v>0.71194239550403937</v>
          </cell>
        </row>
        <row r="529">
          <cell r="A529">
            <v>343109</v>
          </cell>
          <cell r="B529" t="str">
            <v>RÖR 1.4432 EN10217-7 TC1 SVETSAT        129,0 X 2,0</v>
          </cell>
          <cell r="C529" t="str">
            <v>302001003121</v>
          </cell>
          <cell r="D529">
            <v>6.36</v>
          </cell>
          <cell r="F529">
            <v>3104</v>
          </cell>
          <cell r="G529" t="str">
            <v>Svetsade Rör SYRAF</v>
          </cell>
          <cell r="H529" t="str">
            <v>Övrigt</v>
          </cell>
          <cell r="I529">
            <v>244.46153846153845</v>
          </cell>
          <cell r="J529">
            <v>1</v>
          </cell>
          <cell r="K529" t="str">
            <v>M</v>
          </cell>
          <cell r="L529">
            <v>849</v>
          </cell>
          <cell r="M529">
            <v>3.47</v>
          </cell>
          <cell r="N529">
            <v>604.53846153846155</v>
          </cell>
          <cell r="O529">
            <v>0.71205943644106184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1.2681641462882993</v>
          </cell>
          <cell r="V529">
            <v>244.46153846153845</v>
          </cell>
          <cell r="W529">
            <v>849</v>
          </cell>
          <cell r="X529">
            <v>848.78279855443532</v>
          </cell>
          <cell r="Y529">
            <v>0</v>
          </cell>
          <cell r="Z529">
            <v>3.4729389553178103</v>
          </cell>
          <cell r="AA529">
            <v>604.53846153846155</v>
          </cell>
          <cell r="AB529">
            <v>0.71205943644106184</v>
          </cell>
        </row>
        <row r="530">
          <cell r="A530">
            <v>343110</v>
          </cell>
          <cell r="B530" t="str">
            <v>RÖR 1.4432 EN10217-7 TC1 SVETSAT        154,0 X 2,0</v>
          </cell>
          <cell r="C530" t="str">
            <v>302001003121</v>
          </cell>
          <cell r="D530">
            <v>7.61</v>
          </cell>
          <cell r="F530">
            <v>3104</v>
          </cell>
          <cell r="G530" t="str">
            <v>Svetsade Rör SYRAF</v>
          </cell>
          <cell r="H530" t="str">
            <v>Övrigt</v>
          </cell>
          <cell r="I530">
            <v>285.26923076923077</v>
          </cell>
          <cell r="J530">
            <v>1</v>
          </cell>
          <cell r="K530" t="str">
            <v>M</v>
          </cell>
          <cell r="L530">
            <v>990.5</v>
          </cell>
          <cell r="M530">
            <v>3.47</v>
          </cell>
          <cell r="N530">
            <v>705.23076923076928</v>
          </cell>
          <cell r="O530">
            <v>0.71199471906185696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1.2681641462882993</v>
          </cell>
          <cell r="V530">
            <v>285.26923076923077</v>
          </cell>
          <cell r="W530">
            <v>990.5</v>
          </cell>
          <cell r="X530">
            <v>990.46916565107733</v>
          </cell>
          <cell r="Y530">
            <v>0</v>
          </cell>
          <cell r="Z530">
            <v>3.4721585546717</v>
          </cell>
          <cell r="AA530">
            <v>705.23076923076928</v>
          </cell>
          <cell r="AB530">
            <v>0.71199471906185696</v>
          </cell>
        </row>
        <row r="531">
          <cell r="A531">
            <v>343111</v>
          </cell>
          <cell r="B531" t="str">
            <v>RÖR 1.4432 EN10217-7 TC1 SVETSAT        20,0 X 2,0</v>
          </cell>
          <cell r="C531" t="str">
            <v>302001003121</v>
          </cell>
          <cell r="D531">
            <v>0.9</v>
          </cell>
          <cell r="F531">
            <v>3104</v>
          </cell>
          <cell r="G531" t="str">
            <v>Svetsade Rör SYRAF</v>
          </cell>
          <cell r="H531" t="str">
            <v>Övrigt</v>
          </cell>
          <cell r="I531">
            <v>54.341538461538462</v>
          </cell>
          <cell r="J531">
            <v>1</v>
          </cell>
          <cell r="K531" t="str">
            <v>M</v>
          </cell>
          <cell r="L531">
            <v>188.5</v>
          </cell>
          <cell r="M531">
            <v>3.47</v>
          </cell>
          <cell r="N531">
            <v>134.15846153846155</v>
          </cell>
          <cell r="O531">
            <v>0.71171597633136097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1.2681641462882993</v>
          </cell>
          <cell r="V531">
            <v>54.341538461538462</v>
          </cell>
          <cell r="W531">
            <v>188.5</v>
          </cell>
          <cell r="X531">
            <v>188.67656394298155</v>
          </cell>
          <cell r="Y531">
            <v>0</v>
          </cell>
          <cell r="Z531">
            <v>3.4688013136288998</v>
          </cell>
          <cell r="AA531">
            <v>134.15846153846155</v>
          </cell>
          <cell r="AB531">
            <v>0.71171597633136097</v>
          </cell>
        </row>
        <row r="532">
          <cell r="A532">
            <v>343112</v>
          </cell>
          <cell r="B532" t="str">
            <v>RÖR 1.4432 EN10217-7 TC1 SVETSAT        204,0 X 2,0</v>
          </cell>
          <cell r="C532" t="str">
            <v>302001003121</v>
          </cell>
          <cell r="D532">
            <v>10.119999999999999</v>
          </cell>
          <cell r="F532">
            <v>3104</v>
          </cell>
          <cell r="G532" t="str">
            <v>Svetsade Rör SYRAF</v>
          </cell>
          <cell r="H532" t="str">
            <v>Övrigt</v>
          </cell>
          <cell r="I532">
            <v>381.32307692307688</v>
          </cell>
          <cell r="J532">
            <v>1</v>
          </cell>
          <cell r="K532" t="str">
            <v>M</v>
          </cell>
          <cell r="L532">
            <v>1325</v>
          </cell>
          <cell r="M532">
            <v>3.47</v>
          </cell>
          <cell r="N532">
            <v>943.67692307692312</v>
          </cell>
          <cell r="O532">
            <v>0.71220899854862119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1.2681641462882993</v>
          </cell>
          <cell r="V532">
            <v>381.32307692307688</v>
          </cell>
          <cell r="W532">
            <v>1325</v>
          </cell>
          <cell r="X532">
            <v>1323.9729669584792</v>
          </cell>
          <cell r="Y532">
            <v>0</v>
          </cell>
          <cell r="Z532">
            <v>3.4747438069878163</v>
          </cell>
          <cell r="AA532">
            <v>943.67692307692312</v>
          </cell>
          <cell r="AB532">
            <v>0.71220899854862119</v>
          </cell>
        </row>
        <row r="533">
          <cell r="A533">
            <v>343113</v>
          </cell>
          <cell r="B533" t="str">
            <v>RÖR 1.4432 EN10217-7 TC1 SVETSAT        25,0 X 1,5</v>
          </cell>
          <cell r="C533" t="str">
            <v>302001003121</v>
          </cell>
          <cell r="D533">
            <v>0.88</v>
          </cell>
          <cell r="F533">
            <v>3104</v>
          </cell>
          <cell r="G533" t="str">
            <v>Svetsade Rör SYRAF</v>
          </cell>
          <cell r="H533" t="str">
            <v>Övrigt</v>
          </cell>
          <cell r="I533">
            <v>47.544615384615383</v>
          </cell>
          <cell r="J533">
            <v>1</v>
          </cell>
          <cell r="K533" t="str">
            <v>M</v>
          </cell>
          <cell r="L533">
            <v>165</v>
          </cell>
          <cell r="M533">
            <v>3.47</v>
          </cell>
          <cell r="N533">
            <v>117.45538461538462</v>
          </cell>
          <cell r="O533">
            <v>0.71185081585081589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1.2681641462882993</v>
          </cell>
          <cell r="V533">
            <v>47.544615384615383</v>
          </cell>
          <cell r="W533">
            <v>165</v>
          </cell>
          <cell r="X533">
            <v>165.07730400582926</v>
          </cell>
          <cell r="Y533">
            <v>0</v>
          </cell>
          <cell r="Z533">
            <v>3.4704245405125551</v>
          </cell>
          <cell r="AA533">
            <v>117.45538461538462</v>
          </cell>
          <cell r="AB533">
            <v>0.71185081585081589</v>
          </cell>
        </row>
        <row r="534">
          <cell r="A534">
            <v>343114</v>
          </cell>
          <cell r="B534" t="str">
            <v>RÖR 1.4432 EN10217-7 TC1 SVETSAT        25,0 X 2,0</v>
          </cell>
          <cell r="C534" t="str">
            <v>302001003121</v>
          </cell>
          <cell r="D534">
            <v>1.1499999999999999</v>
          </cell>
          <cell r="F534">
            <v>3104</v>
          </cell>
          <cell r="G534" t="str">
            <v>Svetsade Rör SYRAF</v>
          </cell>
          <cell r="H534" t="str">
            <v>Övrigt</v>
          </cell>
          <cell r="I534">
            <v>60.74307692307692</v>
          </cell>
          <cell r="J534">
            <v>1</v>
          </cell>
          <cell r="K534" t="str">
            <v>M</v>
          </cell>
          <cell r="L534">
            <v>211</v>
          </cell>
          <cell r="M534">
            <v>3.47</v>
          </cell>
          <cell r="N534">
            <v>150.25692307692307</v>
          </cell>
          <cell r="O534">
            <v>0.7121181188479766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1.2681641462882993</v>
          </cell>
          <cell r="V534">
            <v>60.74307692307692</v>
          </cell>
          <cell r="W534">
            <v>211</v>
          </cell>
          <cell r="X534">
            <v>210.90302854200613</v>
          </cell>
          <cell r="Y534">
            <v>0</v>
          </cell>
          <cell r="Z534">
            <v>3.4736468860015703</v>
          </cell>
          <cell r="AA534">
            <v>150.25692307692307</v>
          </cell>
          <cell r="AB534">
            <v>0.7121181188479766</v>
          </cell>
        </row>
        <row r="535">
          <cell r="A535">
            <v>343115</v>
          </cell>
          <cell r="B535" t="str">
            <v>RÖR 1.4432 EN10217-7 TC1 SVETSAT        28,0 X 1,5</v>
          </cell>
          <cell r="C535" t="str">
            <v>302001003121</v>
          </cell>
          <cell r="D535">
            <v>1</v>
          </cell>
          <cell r="F535">
            <v>3104</v>
          </cell>
          <cell r="G535" t="str">
            <v>Svetsade Rör SYRAF</v>
          </cell>
          <cell r="H535" t="str">
            <v>Övrigt</v>
          </cell>
          <cell r="I535">
            <v>51.04615384615385</v>
          </cell>
          <cell r="J535">
            <v>1</v>
          </cell>
          <cell r="K535" t="str">
            <v>M</v>
          </cell>
          <cell r="L535">
            <v>177</v>
          </cell>
          <cell r="M535">
            <v>3.47</v>
          </cell>
          <cell r="N535">
            <v>125.95384615384614</v>
          </cell>
          <cell r="O535">
            <v>0.71160365058670139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1.2681641462882993</v>
          </cell>
          <cell r="V535">
            <v>51.04615384615385</v>
          </cell>
          <cell r="W535">
            <v>177</v>
          </cell>
          <cell r="X535">
            <v>177.23482225321692</v>
          </cell>
          <cell r="Y535">
            <v>0</v>
          </cell>
          <cell r="Z535">
            <v>3.4674502712477393</v>
          </cell>
          <cell r="AA535">
            <v>125.95384615384614</v>
          </cell>
          <cell r="AB535">
            <v>0.71160365058670139</v>
          </cell>
        </row>
        <row r="536">
          <cell r="A536">
            <v>343116</v>
          </cell>
          <cell r="B536" t="str">
            <v>RÖR 1.4432 EN10217-7 TC1 SVETSAT        30,0 X 2,0</v>
          </cell>
          <cell r="C536" t="str">
            <v>302001003121</v>
          </cell>
          <cell r="D536">
            <v>1.4</v>
          </cell>
          <cell r="F536">
            <v>3104</v>
          </cell>
          <cell r="G536" t="str">
            <v>Svetsade Rör SYRAF</v>
          </cell>
          <cell r="H536" t="str">
            <v>Övrigt</v>
          </cell>
          <cell r="I536">
            <v>71.304615384615389</v>
          </cell>
          <cell r="J536">
            <v>1</v>
          </cell>
          <cell r="K536" t="str">
            <v>M</v>
          </cell>
          <cell r="L536">
            <v>247.5</v>
          </cell>
          <cell r="M536">
            <v>3.47</v>
          </cell>
          <cell r="N536">
            <v>176.19538461538463</v>
          </cell>
          <cell r="O536">
            <v>0.71190054390054391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1.2681641462882993</v>
          </cell>
          <cell r="V536">
            <v>71.304615384615389</v>
          </cell>
          <cell r="W536">
            <v>247.5</v>
          </cell>
          <cell r="X536">
            <v>247.57322307993061</v>
          </cell>
          <cell r="Y536">
            <v>0</v>
          </cell>
          <cell r="Z536">
            <v>3.4710235608872009</v>
          </cell>
          <cell r="AA536">
            <v>176.19538461538463</v>
          </cell>
          <cell r="AB536">
            <v>0.71190054390054391</v>
          </cell>
        </row>
        <row r="537">
          <cell r="A537">
            <v>343117</v>
          </cell>
          <cell r="B537" t="str">
            <v>RÖR 1.4432 EN10217-7 TC1 SVETSAT        44,5 X 2,0</v>
          </cell>
          <cell r="C537" t="str">
            <v>302001003121</v>
          </cell>
          <cell r="D537">
            <v>2.13</v>
          </cell>
          <cell r="F537">
            <v>3104</v>
          </cell>
          <cell r="G537" t="str">
            <v>Svetsade Rör SYRAF</v>
          </cell>
          <cell r="H537" t="str">
            <v>Övrigt</v>
          </cell>
          <cell r="I537">
            <v>96.512307692307687</v>
          </cell>
          <cell r="J537">
            <v>1</v>
          </cell>
          <cell r="K537" t="str">
            <v>M</v>
          </cell>
          <cell r="L537">
            <v>335</v>
          </cell>
          <cell r="M537">
            <v>3.47</v>
          </cell>
          <cell r="N537">
            <v>238.48769230769233</v>
          </cell>
          <cell r="O537">
            <v>0.71190355912743974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1.2681641462882993</v>
          </cell>
          <cell r="V537">
            <v>96.512307692307687</v>
          </cell>
          <cell r="W537">
            <v>335</v>
          </cell>
          <cell r="X537">
            <v>335.09560290569789</v>
          </cell>
          <cell r="Y537">
            <v>0</v>
          </cell>
          <cell r="Z537">
            <v>3.4710598887347968</v>
          </cell>
          <cell r="AA537">
            <v>238.48769230769233</v>
          </cell>
          <cell r="AB537">
            <v>0.71190355912743974</v>
          </cell>
        </row>
        <row r="538">
          <cell r="A538">
            <v>343118</v>
          </cell>
          <cell r="B538" t="str">
            <v>RÖR 1.4432 EN10217-7 TC1 SVETSAT        54,0 X 2,0</v>
          </cell>
          <cell r="C538" t="str">
            <v>302001003121</v>
          </cell>
          <cell r="D538">
            <v>2.6</v>
          </cell>
          <cell r="F538">
            <v>3104</v>
          </cell>
          <cell r="G538" t="str">
            <v>Svetsade Rör SYRAF</v>
          </cell>
          <cell r="H538" t="str">
            <v>Övrigt</v>
          </cell>
          <cell r="I538">
            <v>106.32</v>
          </cell>
          <cell r="J538">
            <v>1</v>
          </cell>
          <cell r="K538" t="str">
            <v>M</v>
          </cell>
          <cell r="L538">
            <v>369</v>
          </cell>
          <cell r="M538">
            <v>3.47</v>
          </cell>
          <cell r="N538">
            <v>262.68</v>
          </cell>
          <cell r="O538">
            <v>0.71186991869918703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1.2681641462882993</v>
          </cell>
          <cell r="V538">
            <v>106.32</v>
          </cell>
          <cell r="W538">
            <v>369</v>
          </cell>
          <cell r="X538">
            <v>369.14840555380692</v>
          </cell>
          <cell r="Y538">
            <v>0</v>
          </cell>
          <cell r="Z538">
            <v>3.4706546275395036</v>
          </cell>
          <cell r="AA538">
            <v>262.68</v>
          </cell>
          <cell r="AB538">
            <v>0.71186991869918703</v>
          </cell>
        </row>
        <row r="539">
          <cell r="A539">
            <v>343119</v>
          </cell>
          <cell r="B539" t="str">
            <v>RÖR 1.4432 EN10217-7 TC1 SVETSAT        69,0 X 2,0</v>
          </cell>
          <cell r="C539" t="str">
            <v>302001003121</v>
          </cell>
          <cell r="D539">
            <v>3.36</v>
          </cell>
          <cell r="F539">
            <v>3104</v>
          </cell>
          <cell r="G539" t="str">
            <v>Svetsade Rör SYRAF</v>
          </cell>
          <cell r="H539" t="str">
            <v>Övrigt</v>
          </cell>
          <cell r="I539">
            <v>151.48307692307694</v>
          </cell>
          <cell r="J539">
            <v>1</v>
          </cell>
          <cell r="K539" t="str">
            <v>M</v>
          </cell>
          <cell r="L539">
            <v>526</v>
          </cell>
          <cell r="M539">
            <v>3.47</v>
          </cell>
          <cell r="N539">
            <v>374.51692307692304</v>
          </cell>
          <cell r="O539">
            <v>0.71200935946183086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1.2681641462882993</v>
          </cell>
          <cell r="V539">
            <v>151.48307692307694</v>
          </cell>
          <cell r="W539">
            <v>526</v>
          </cell>
          <cell r="X539">
            <v>525.9568878342601</v>
          </cell>
          <cell r="Y539">
            <v>0</v>
          </cell>
          <cell r="Z539">
            <v>3.4723350666233341</v>
          </cell>
          <cell r="AA539">
            <v>374.51692307692304</v>
          </cell>
          <cell r="AB539">
            <v>0.71200935946183086</v>
          </cell>
        </row>
        <row r="540">
          <cell r="A540">
            <v>343120</v>
          </cell>
          <cell r="B540" t="str">
            <v>RÖR 1.4432 EN10217-7 TC1 SVETSAT        84,0 X 2,0</v>
          </cell>
          <cell r="C540" t="str">
            <v>302001003121</v>
          </cell>
          <cell r="D540">
            <v>4.1100000000000003</v>
          </cell>
          <cell r="F540">
            <v>3104</v>
          </cell>
          <cell r="G540" t="str">
            <v>Svetsade Rör SYRAF</v>
          </cell>
          <cell r="H540" t="str">
            <v>Övrigt</v>
          </cell>
          <cell r="I540">
            <v>142.36769230769232</v>
          </cell>
          <cell r="J540">
            <v>1</v>
          </cell>
          <cell r="K540" t="str">
            <v>M</v>
          </cell>
          <cell r="L540">
            <v>494.5</v>
          </cell>
          <cell r="M540">
            <v>3.47</v>
          </cell>
          <cell r="N540">
            <v>352.13230769230768</v>
          </cell>
          <cell r="O540">
            <v>0.71209768997433298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1.2681641462882993</v>
          </cell>
          <cell r="V540">
            <v>142.36769230769232</v>
          </cell>
          <cell r="W540">
            <v>494.5</v>
          </cell>
          <cell r="X540">
            <v>494.30781243189995</v>
          </cell>
          <cell r="Y540">
            <v>0</v>
          </cell>
          <cell r="Z540">
            <v>3.4734004041539239</v>
          </cell>
          <cell r="AA540">
            <v>352.13230769230768</v>
          </cell>
          <cell r="AB540">
            <v>0.71209768997433298</v>
          </cell>
        </row>
        <row r="541">
          <cell r="A541">
            <v>28731</v>
          </cell>
          <cell r="B541" t="str">
            <v>RFR KVAD. RÖR EN 1.4301 SLIP.           30 X 30 X 2,0</v>
          </cell>
          <cell r="C541" t="str">
            <v>302002003115</v>
          </cell>
          <cell r="D541">
            <v>1.84</v>
          </cell>
          <cell r="E541">
            <v>11.04</v>
          </cell>
          <cell r="F541">
            <v>3101</v>
          </cell>
          <cell r="G541" t="str">
            <v>Konstruktionsrör</v>
          </cell>
          <cell r="H541" t="str">
            <v>Svetsade konstruktionsrör</v>
          </cell>
          <cell r="I541">
            <v>23.5</v>
          </cell>
          <cell r="J541">
            <v>1</v>
          </cell>
          <cell r="K541" t="str">
            <v>M</v>
          </cell>
          <cell r="L541">
            <v>88.3</v>
          </cell>
          <cell r="M541">
            <v>3.76</v>
          </cell>
          <cell r="N541">
            <v>64.8</v>
          </cell>
          <cell r="O541">
            <v>0.73386183465458665</v>
          </cell>
          <cell r="P541">
            <v>3.7872340425531892E-2</v>
          </cell>
          <cell r="Q541">
            <v>3.7938844847112296E-2</v>
          </cell>
          <cell r="R541">
            <v>0.89000000000000057</v>
          </cell>
          <cell r="S541">
            <v>3.3500000000000085</v>
          </cell>
          <cell r="T541">
            <v>1.7052415789753361E-5</v>
          </cell>
          <cell r="U541">
            <v>1.2362264150943396</v>
          </cell>
          <cell r="V541">
            <v>24.39</v>
          </cell>
          <cell r="W541">
            <v>91.65</v>
          </cell>
          <cell r="X541">
            <v>91.668992690435928</v>
          </cell>
          <cell r="Y541">
            <v>3.7938844847112296E-2</v>
          </cell>
          <cell r="Z541">
            <v>3.7576875768757687</v>
          </cell>
          <cell r="AA541">
            <v>67.260000000000005</v>
          </cell>
          <cell r="AB541">
            <v>0.73387888707037641</v>
          </cell>
        </row>
        <row r="542">
          <cell r="A542">
            <v>148045</v>
          </cell>
          <cell r="B542" t="str">
            <v>RFR KVAD. RÖR EN 1.4301 OSLIP.          25 X 25 X 1,5</v>
          </cell>
          <cell r="C542" t="str">
            <v>302002003115</v>
          </cell>
          <cell r="D542">
            <v>1.1499999999999999</v>
          </cell>
          <cell r="E542">
            <v>6.9</v>
          </cell>
          <cell r="F542">
            <v>3101</v>
          </cell>
          <cell r="G542" t="str">
            <v>Konstruktionsrör</v>
          </cell>
          <cell r="H542" t="str">
            <v>Svetsade konstruktionsrör</v>
          </cell>
          <cell r="I542">
            <v>11.96</v>
          </cell>
          <cell r="J542">
            <v>1</v>
          </cell>
          <cell r="K542" t="str">
            <v>M</v>
          </cell>
          <cell r="L542">
            <v>44.95</v>
          </cell>
          <cell r="M542">
            <v>3.76</v>
          </cell>
          <cell r="N542">
            <v>32.99</v>
          </cell>
          <cell r="O542">
            <v>0.73392658509454944</v>
          </cell>
          <cell r="P542">
            <v>2.4247491638795804E-2</v>
          </cell>
          <cell r="Q542">
            <v>2.4471635150166815E-2</v>
          </cell>
          <cell r="R542">
            <v>0.28999999999999915</v>
          </cell>
          <cell r="S542">
            <v>1.1000000000000014</v>
          </cell>
          <cell r="T542">
            <v>5.8214036829484783E-5</v>
          </cell>
          <cell r="U542">
            <v>1.2362264150943396</v>
          </cell>
          <cell r="V542">
            <v>12.25</v>
          </cell>
          <cell r="W542">
            <v>46.050000000000004</v>
          </cell>
          <cell r="X542">
            <v>46.041211990891348</v>
          </cell>
          <cell r="Y542">
            <v>2.4471635150166815E-2</v>
          </cell>
          <cell r="Z542">
            <v>3.759183673469388</v>
          </cell>
          <cell r="AA542">
            <v>33.800000000000004</v>
          </cell>
          <cell r="AB542">
            <v>0.73398479913137893</v>
          </cell>
        </row>
        <row r="543">
          <cell r="A543">
            <v>148050</v>
          </cell>
          <cell r="B543" t="str">
            <v>RFR KVAD. RÖR EN 1.4301 OSLIP.          30 X 30 X 1,5</v>
          </cell>
          <cell r="C543" t="str">
            <v>302002003115</v>
          </cell>
          <cell r="D543">
            <v>1.38</v>
          </cell>
          <cell r="E543">
            <v>8.27</v>
          </cell>
          <cell r="F543">
            <v>3101</v>
          </cell>
          <cell r="G543" t="str">
            <v>Konstruktionsrör</v>
          </cell>
          <cell r="H543" t="str">
            <v>Svetsade konstruktionsrör</v>
          </cell>
          <cell r="I543">
            <v>11.23</v>
          </cell>
          <cell r="J543">
            <v>1</v>
          </cell>
          <cell r="K543" t="str">
            <v>M</v>
          </cell>
          <cell r="L543">
            <v>42.2</v>
          </cell>
          <cell r="M543">
            <v>3.76</v>
          </cell>
          <cell r="N543">
            <v>30.970000000000002</v>
          </cell>
          <cell r="O543">
            <v>0.73388625592417067</v>
          </cell>
          <cell r="P543">
            <v>5.3428317008012982E-3</v>
          </cell>
          <cell r="Q543">
            <v>5.924170616113722E-3</v>
          </cell>
          <cell r="R543">
            <v>5.9999999999998721E-2</v>
          </cell>
          <cell r="S543">
            <v>0.25</v>
          </cell>
          <cell r="T543">
            <v>1.5379119008140929E-4</v>
          </cell>
          <cell r="U543">
            <v>1.2362264150943396</v>
          </cell>
          <cell r="V543">
            <v>11.29</v>
          </cell>
          <cell r="W543">
            <v>42.45</v>
          </cell>
          <cell r="X543">
            <v>42.433084357319451</v>
          </cell>
          <cell r="Y543">
            <v>5.924170616113722E-3</v>
          </cell>
          <cell r="Z543">
            <v>3.7599645704162983</v>
          </cell>
          <cell r="AA543">
            <v>31.160000000000004</v>
          </cell>
          <cell r="AB543">
            <v>0.73404004711425208</v>
          </cell>
        </row>
        <row r="544">
          <cell r="A544">
            <v>98088</v>
          </cell>
          <cell r="B544" t="str">
            <v>RFR KVAD. RÖR EN 1.4301 OSLIP.          50 X 50 X 2,0</v>
          </cell>
          <cell r="C544" t="str">
            <v>302002003115</v>
          </cell>
          <cell r="D544">
            <v>3.08</v>
          </cell>
          <cell r="E544">
            <v>18.48</v>
          </cell>
          <cell r="F544">
            <v>3101</v>
          </cell>
          <cell r="G544" t="str">
            <v>Konstruktionsrör</v>
          </cell>
          <cell r="H544" t="str">
            <v>Svetsade konstruktionsrör</v>
          </cell>
          <cell r="I544">
            <v>20.07</v>
          </cell>
          <cell r="J544">
            <v>1</v>
          </cell>
          <cell r="K544" t="str">
            <v>M</v>
          </cell>
          <cell r="L544">
            <v>75.45</v>
          </cell>
          <cell r="M544">
            <v>3.76</v>
          </cell>
          <cell r="N544">
            <v>55.38</v>
          </cell>
          <cell r="O544">
            <v>0.7339960238568588</v>
          </cell>
          <cell r="P544">
            <v>2.989536621823552E-3</v>
          </cell>
          <cell r="Q544">
            <v>2.6507620941020882E-3</v>
          </cell>
          <cell r="R544">
            <v>5.9999999999998721E-2</v>
          </cell>
          <cell r="S544">
            <v>0.20000000000000284</v>
          </cell>
          <cell r="T544">
            <v>-8.9877128504500803E-5</v>
          </cell>
          <cell r="U544">
            <v>1.2362264150943396</v>
          </cell>
          <cell r="V544">
            <v>20.13</v>
          </cell>
          <cell r="W544">
            <v>75.650000000000006</v>
          </cell>
          <cell r="X544">
            <v>75.657926316460646</v>
          </cell>
          <cell r="Y544">
            <v>2.6507620941020882E-3</v>
          </cell>
          <cell r="Z544">
            <v>3.7580725285643322</v>
          </cell>
          <cell r="AA544">
            <v>55.52000000000001</v>
          </cell>
          <cell r="AB544">
            <v>0.7339061467283543</v>
          </cell>
        </row>
        <row r="545">
          <cell r="A545">
            <v>24145</v>
          </cell>
          <cell r="B545" t="str">
            <v>RFR KVAD. RÖR EN 1.4301 OSLIP.          100 X 100 X 4,0</v>
          </cell>
          <cell r="C545" t="str">
            <v>302002003115</v>
          </cell>
          <cell r="D545">
            <v>12.4</v>
          </cell>
          <cell r="E545">
            <v>74.400000000000006</v>
          </cell>
          <cell r="F545">
            <v>3101</v>
          </cell>
          <cell r="G545" t="str">
            <v>Konstruktionsrör</v>
          </cell>
          <cell r="H545" t="str">
            <v>Svetsade konstruktionsrör</v>
          </cell>
          <cell r="I545">
            <v>76.650000000000006</v>
          </cell>
          <cell r="J545">
            <v>1</v>
          </cell>
          <cell r="K545" t="str">
            <v>M</v>
          </cell>
          <cell r="L545">
            <v>288</v>
          </cell>
          <cell r="M545">
            <v>3.76</v>
          </cell>
          <cell r="N545">
            <v>211.35</v>
          </cell>
          <cell r="O545">
            <v>0.7338541666666667</v>
          </cell>
          <cell r="P545">
            <v>1.2915851272015555E-2</v>
          </cell>
          <cell r="Q545">
            <v>1.388888888888884E-2</v>
          </cell>
          <cell r="R545">
            <v>0.98999999999999488</v>
          </cell>
          <cell r="S545">
            <v>4</v>
          </cell>
          <cell r="T545">
            <v>2.55422374429215E-4</v>
          </cell>
          <cell r="U545">
            <v>1.2362264150943396</v>
          </cell>
          <cell r="V545">
            <v>77.64</v>
          </cell>
          <cell r="W545">
            <v>292</v>
          </cell>
          <cell r="X545">
            <v>291.80732236512688</v>
          </cell>
          <cell r="Y545">
            <v>1.388888888888884E-2</v>
          </cell>
          <cell r="Z545">
            <v>3.7609479649665123</v>
          </cell>
          <cell r="AA545">
            <v>214.36</v>
          </cell>
          <cell r="AB545">
            <v>0.73410958904109591</v>
          </cell>
        </row>
        <row r="546">
          <cell r="A546">
            <v>39192</v>
          </cell>
          <cell r="B546" t="str">
            <v>RFR KVAD. RÖR EN 1.4301 OSLIP.          80 X 80 X 2,0</v>
          </cell>
          <cell r="C546" t="str">
            <v>302002003115</v>
          </cell>
          <cell r="D546">
            <v>4.99</v>
          </cell>
          <cell r="E546">
            <v>29.94</v>
          </cell>
          <cell r="F546">
            <v>3101</v>
          </cell>
          <cell r="G546" t="str">
            <v>Konstruktionsrör</v>
          </cell>
          <cell r="H546" t="str">
            <v>Svetsade konstruktionsrör</v>
          </cell>
          <cell r="I546">
            <v>36.299999999999997</v>
          </cell>
          <cell r="J546">
            <v>1</v>
          </cell>
          <cell r="K546" t="str">
            <v>M</v>
          </cell>
          <cell r="L546">
            <v>136.5</v>
          </cell>
          <cell r="M546">
            <v>3.76</v>
          </cell>
          <cell r="N546">
            <v>100.2</v>
          </cell>
          <cell r="O546">
            <v>0.73406593406593412</v>
          </cell>
          <cell r="P546">
            <v>2.3966942148760495E-2</v>
          </cell>
          <cell r="Q546">
            <v>2.19780219780219E-2</v>
          </cell>
          <cell r="R546">
            <v>0.87000000000000455</v>
          </cell>
          <cell r="S546">
            <v>3</v>
          </cell>
          <cell r="T546">
            <v>-5.1754696915995435E-4</v>
          </cell>
          <cell r="U546">
            <v>1.2362264150943396</v>
          </cell>
          <cell r="V546">
            <v>37.17</v>
          </cell>
          <cell r="W546">
            <v>139.5</v>
          </cell>
          <cell r="X546">
            <v>139.70219181236175</v>
          </cell>
          <cell r="Y546">
            <v>2.19780219780219E-2</v>
          </cell>
          <cell r="Z546">
            <v>3.7530266343825662</v>
          </cell>
          <cell r="AA546">
            <v>102.33</v>
          </cell>
          <cell r="AB546">
            <v>0.73354838709677417</v>
          </cell>
        </row>
        <row r="547">
          <cell r="A547">
            <v>326724</v>
          </cell>
          <cell r="B547" t="str">
            <v>RFR REKT. RÖR EN 1.4301 OSLIP.          60 x 20 x 1,5</v>
          </cell>
          <cell r="C547" t="str">
            <v>302002003115</v>
          </cell>
          <cell r="D547">
            <v>1.86</v>
          </cell>
          <cell r="E547">
            <v>11.16</v>
          </cell>
          <cell r="F547">
            <v>3101</v>
          </cell>
          <cell r="G547" t="str">
            <v>Konstruktionsrör</v>
          </cell>
          <cell r="H547" t="str">
            <v>Svetsade konstruktionsrör</v>
          </cell>
          <cell r="I547">
            <v>23.3</v>
          </cell>
          <cell r="J547">
            <v>1</v>
          </cell>
          <cell r="K547" t="str">
            <v>M</v>
          </cell>
          <cell r="L547">
            <v>87.55</v>
          </cell>
          <cell r="M547">
            <v>3.76</v>
          </cell>
          <cell r="N547">
            <v>64.25</v>
          </cell>
          <cell r="O547">
            <v>0.73386636207881217</v>
          </cell>
          <cell r="P547">
            <v>2.4034334763948451E-2</v>
          </cell>
          <cell r="Q547">
            <v>2.4557395773843638E-2</v>
          </cell>
          <cell r="R547">
            <v>0.55999999999999872</v>
          </cell>
          <cell r="S547">
            <v>2.1500000000000057</v>
          </cell>
          <cell r="T547">
            <v>1.3586757559136409E-4</v>
          </cell>
          <cell r="U547">
            <v>1.2362264150943396</v>
          </cell>
          <cell r="V547">
            <v>23.86</v>
          </cell>
          <cell r="W547">
            <v>89.7</v>
          </cell>
          <cell r="X547">
            <v>89.677005559401437</v>
          </cell>
          <cell r="Y547">
            <v>2.4557395773843638E-2</v>
          </cell>
          <cell r="Z547">
            <v>3.7594300083822301</v>
          </cell>
          <cell r="AA547">
            <v>65.84</v>
          </cell>
          <cell r="AB547">
            <v>0.73400222965440354</v>
          </cell>
        </row>
        <row r="548">
          <cell r="A548">
            <v>326725</v>
          </cell>
          <cell r="B548" t="str">
            <v>RFR KVAD. RÖR EN 1.4301 OSLIP.          70 x 70 x 4,0</v>
          </cell>
          <cell r="C548" t="str">
            <v>302002003115</v>
          </cell>
          <cell r="D548">
            <v>8.9600000000000009</v>
          </cell>
          <cell r="E548">
            <v>53.76</v>
          </cell>
          <cell r="F548">
            <v>3101</v>
          </cell>
          <cell r="G548" t="str">
            <v>Konstruktionsrör</v>
          </cell>
          <cell r="H548" t="str">
            <v>Svetsade konstruktionsrör</v>
          </cell>
          <cell r="I548">
            <v>71.66</v>
          </cell>
          <cell r="J548">
            <v>1</v>
          </cell>
          <cell r="K548" t="str">
            <v>M</v>
          </cell>
          <cell r="L548">
            <v>269.5</v>
          </cell>
          <cell r="M548">
            <v>3.76</v>
          </cell>
          <cell r="N548">
            <v>197.84</v>
          </cell>
          <cell r="O548">
            <v>0.734100185528757</v>
          </cell>
          <cell r="P548">
            <v>3.4328774769746051E-2</v>
          </cell>
          <cell r="Q548">
            <v>3.3395176252319025E-2</v>
          </cell>
          <cell r="R548">
            <v>2.460000000000008</v>
          </cell>
          <cell r="S548">
            <v>9</v>
          </cell>
          <cell r="T548">
            <v>-2.402214353997012E-4</v>
          </cell>
          <cell r="U548">
            <v>1.2362264150943396</v>
          </cell>
          <cell r="V548">
            <v>74.12</v>
          </cell>
          <cell r="W548">
            <v>278.5</v>
          </cell>
          <cell r="X548">
            <v>278.57752104202996</v>
          </cell>
          <cell r="Y548">
            <v>3.3395176252319025E-2</v>
          </cell>
          <cell r="Z548">
            <v>3.7574203993524011</v>
          </cell>
          <cell r="AA548">
            <v>204.38</v>
          </cell>
          <cell r="AB548">
            <v>0.7338599640933573</v>
          </cell>
        </row>
        <row r="549">
          <cell r="A549">
            <v>326730</v>
          </cell>
          <cell r="B549" t="str">
            <v>RFR KVAD. RÖR EN 1.4301 OSLIP.          15 X 15 X 1,5</v>
          </cell>
          <cell r="C549" t="str">
            <v>302002003115</v>
          </cell>
          <cell r="D549">
            <v>0.66</v>
          </cell>
          <cell r="E549">
            <v>3.96</v>
          </cell>
          <cell r="F549">
            <v>3101</v>
          </cell>
          <cell r="G549" t="str">
            <v>Konstruktionsrör</v>
          </cell>
          <cell r="H549" t="str">
            <v>Svetsade konstruktionsrör</v>
          </cell>
          <cell r="I549">
            <v>15.7</v>
          </cell>
          <cell r="J549">
            <v>1</v>
          </cell>
          <cell r="K549" t="str">
            <v>M</v>
          </cell>
          <cell r="L549">
            <v>59</v>
          </cell>
          <cell r="M549">
            <v>3.76</v>
          </cell>
          <cell r="N549">
            <v>43.3</v>
          </cell>
          <cell r="O549">
            <v>0.73389830508474574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1.2362264150943396</v>
          </cell>
          <cell r="V549">
            <v>15.7</v>
          </cell>
          <cell r="W549">
            <v>59</v>
          </cell>
          <cell r="X549">
            <v>59.007920674040342</v>
          </cell>
          <cell r="Y549">
            <v>0</v>
          </cell>
          <cell r="Z549">
            <v>3.7579617834394905</v>
          </cell>
          <cell r="AA549">
            <v>43.3</v>
          </cell>
          <cell r="AB549">
            <v>0.73389830508474574</v>
          </cell>
        </row>
        <row r="550">
          <cell r="A550">
            <v>326740</v>
          </cell>
          <cell r="B550" t="str">
            <v>RFR REKT. RÖR EN 1.4301 OSLIP.          30 x 20 x 1,5</v>
          </cell>
          <cell r="C550" t="str">
            <v>302002003115</v>
          </cell>
          <cell r="D550">
            <v>1.1499999999999999</v>
          </cell>
          <cell r="E550">
            <v>6.9</v>
          </cell>
          <cell r="F550">
            <v>3101</v>
          </cell>
          <cell r="G550" t="str">
            <v>Konstruktionsrör</v>
          </cell>
          <cell r="H550" t="str">
            <v>Svetsade konstruktionsrör</v>
          </cell>
          <cell r="I550">
            <v>17.579999999999998</v>
          </cell>
          <cell r="J550">
            <v>1</v>
          </cell>
          <cell r="K550" t="str">
            <v>M</v>
          </cell>
          <cell r="L550">
            <v>66.05</v>
          </cell>
          <cell r="M550">
            <v>3.76</v>
          </cell>
          <cell r="N550">
            <v>48.47</v>
          </cell>
          <cell r="O550">
            <v>0.73383800151400458</v>
          </cell>
          <cell r="P550">
            <v>-3.0716723549487956E-2</v>
          </cell>
          <cell r="Q550">
            <v>-3.02800908402725E-2</v>
          </cell>
          <cell r="R550">
            <v>-0.53999999999999915</v>
          </cell>
          <cell r="S550">
            <v>-2</v>
          </cell>
          <cell r="T550">
            <v>1.1984391925068394E-4</v>
          </cell>
          <cell r="U550">
            <v>1.2362264150943396</v>
          </cell>
          <cell r="V550">
            <v>17.04</v>
          </cell>
          <cell r="W550">
            <v>64.05</v>
          </cell>
          <cell r="X550">
            <v>64.044265495901101</v>
          </cell>
          <cell r="Y550">
            <v>-3.02800908402725E-2</v>
          </cell>
          <cell r="Z550">
            <v>3.7588028169014085</v>
          </cell>
          <cell r="AA550">
            <v>47.01</v>
          </cell>
          <cell r="AB550">
            <v>0.73395784543325526</v>
          </cell>
        </row>
        <row r="551">
          <cell r="A551">
            <v>326741</v>
          </cell>
          <cell r="B551" t="str">
            <v>RFR REKT. RÖR EN 1.4301 OSLIP.          40 x 20 x 1,5</v>
          </cell>
          <cell r="C551" t="str">
            <v>302002003115</v>
          </cell>
          <cell r="D551">
            <v>1.37</v>
          </cell>
          <cell r="E551">
            <v>8.2200000000000006</v>
          </cell>
          <cell r="F551">
            <v>3101</v>
          </cell>
          <cell r="G551" t="str">
            <v>Konstruktionsrör</v>
          </cell>
          <cell r="H551" t="str">
            <v>Svetsade konstruktionsrör</v>
          </cell>
          <cell r="I551">
            <v>13.42</v>
          </cell>
          <cell r="J551">
            <v>1</v>
          </cell>
          <cell r="K551" t="str">
            <v>M</v>
          </cell>
          <cell r="L551">
            <v>50.45</v>
          </cell>
          <cell r="M551">
            <v>3.76</v>
          </cell>
          <cell r="N551">
            <v>37.03</v>
          </cell>
          <cell r="O551">
            <v>0.73399405351833502</v>
          </cell>
          <cell r="P551">
            <v>-0.13487332339791358</v>
          </cell>
          <cell r="Q551">
            <v>-0.13478691774033691</v>
          </cell>
          <cell r="R551">
            <v>-1.8100000000000005</v>
          </cell>
          <cell r="S551">
            <v>-6.7999999999999972</v>
          </cell>
          <cell r="T551">
            <v>2.6565038366066496E-5</v>
          </cell>
          <cell r="U551">
            <v>1.2362264150943396</v>
          </cell>
          <cell r="V551">
            <v>11.61</v>
          </cell>
          <cell r="W551">
            <v>43.650000000000006</v>
          </cell>
          <cell r="X551">
            <v>43.635793568510088</v>
          </cell>
          <cell r="Y551">
            <v>-0.13478691774033691</v>
          </cell>
          <cell r="Z551">
            <v>3.7596899224806206</v>
          </cell>
          <cell r="AA551">
            <v>32.040000000000006</v>
          </cell>
          <cell r="AB551">
            <v>0.73402061855670109</v>
          </cell>
        </row>
        <row r="552">
          <cell r="A552">
            <v>326742</v>
          </cell>
          <cell r="B552" t="str">
            <v>RFR REKT. RÖR EN 1.4301 OSLIP.          50 x 20 x 1,5</v>
          </cell>
          <cell r="C552" t="str">
            <v>302002003115</v>
          </cell>
          <cell r="D552">
            <v>1.68</v>
          </cell>
          <cell r="E552">
            <v>10.08</v>
          </cell>
          <cell r="F552">
            <v>3101</v>
          </cell>
          <cell r="G552" t="str">
            <v>Konstruktionsrör</v>
          </cell>
          <cell r="H552" t="str">
            <v>Svetsade konstruktionsrör</v>
          </cell>
          <cell r="I552">
            <v>22.15</v>
          </cell>
          <cell r="J552">
            <v>1</v>
          </cell>
          <cell r="K552" t="str">
            <v>M</v>
          </cell>
          <cell r="L552">
            <v>83.25</v>
          </cell>
          <cell r="M552">
            <v>3.76</v>
          </cell>
          <cell r="N552">
            <v>61.1</v>
          </cell>
          <cell r="O552">
            <v>0.73393393393393391</v>
          </cell>
          <cell r="P552">
            <v>2.3927765237020449E-2</v>
          </cell>
          <cell r="Q552">
            <v>2.4024024024023927E-2</v>
          </cell>
          <cell r="R552">
            <v>0.53000000000000114</v>
          </cell>
          <cell r="S552">
            <v>2</v>
          </cell>
          <cell r="T552">
            <v>2.5010347591059023E-5</v>
          </cell>
          <cell r="U552">
            <v>1.2362264150943396</v>
          </cell>
          <cell r="V552">
            <v>22.68</v>
          </cell>
          <cell r="W552">
            <v>85.25</v>
          </cell>
          <cell r="X552">
            <v>85.242015343135989</v>
          </cell>
          <cell r="Y552">
            <v>2.4024024024023927E-2</v>
          </cell>
          <cell r="Z552">
            <v>3.7588183421516757</v>
          </cell>
          <cell r="AA552">
            <v>62.57</v>
          </cell>
          <cell r="AB552">
            <v>0.73395894428152497</v>
          </cell>
        </row>
        <row r="553">
          <cell r="A553">
            <v>326770</v>
          </cell>
          <cell r="B553" t="str">
            <v>RFR KVAD. RÖR EN 1.4003 OSLIP.          80 X 80 X 4,0</v>
          </cell>
          <cell r="C553" t="str">
            <v>302002003115</v>
          </cell>
          <cell r="D553">
            <v>9.82</v>
          </cell>
          <cell r="E553">
            <v>58.92</v>
          </cell>
          <cell r="F553">
            <v>3101</v>
          </cell>
          <cell r="G553" t="str">
            <v>Konstruktionsrör</v>
          </cell>
          <cell r="H553" t="str">
            <v>Svetsade konstruktionsrör</v>
          </cell>
          <cell r="I553">
            <v>126.88</v>
          </cell>
          <cell r="J553">
            <v>1</v>
          </cell>
          <cell r="K553" t="str">
            <v>M</v>
          </cell>
          <cell r="L553">
            <v>477</v>
          </cell>
          <cell r="M553">
            <v>3.76</v>
          </cell>
          <cell r="N553">
            <v>350.12</v>
          </cell>
          <cell r="O553">
            <v>0.73400419287211738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1.2362264150943396</v>
          </cell>
          <cell r="V553">
            <v>126.88</v>
          </cell>
          <cell r="W553">
            <v>477</v>
          </cell>
          <cell r="X553">
            <v>476.87420223708523</v>
          </cell>
          <cell r="Y553">
            <v>0</v>
          </cell>
          <cell r="Z553">
            <v>3.7594577553593949</v>
          </cell>
          <cell r="AA553">
            <v>350.12</v>
          </cell>
          <cell r="AB553">
            <v>0.73400419287211738</v>
          </cell>
        </row>
        <row r="554">
          <cell r="A554">
            <v>95100</v>
          </cell>
          <cell r="B554" t="str">
            <v>RFR REKT. RÖR EN 1.4301 OSLIP.          120 X 80 X 4,0</v>
          </cell>
          <cell r="C554" t="str">
            <v>302002003115</v>
          </cell>
          <cell r="D554">
            <v>12.4</v>
          </cell>
          <cell r="E554">
            <v>74.400000000000006</v>
          </cell>
          <cell r="F554">
            <v>3101</v>
          </cell>
          <cell r="G554" t="str">
            <v>Konstruktionsrör</v>
          </cell>
          <cell r="H554" t="str">
            <v>Svetsade konstruktionsrör</v>
          </cell>
          <cell r="I554">
            <v>83.51</v>
          </cell>
          <cell r="J554">
            <v>1</v>
          </cell>
          <cell r="K554" t="str">
            <v>M</v>
          </cell>
          <cell r="L554">
            <v>314</v>
          </cell>
          <cell r="M554">
            <v>3.76</v>
          </cell>
          <cell r="N554">
            <v>230.49</v>
          </cell>
          <cell r="O554">
            <v>0.73404458598726119</v>
          </cell>
          <cell r="P554">
            <v>-1.9279128248113953E-2</v>
          </cell>
          <cell r="Q554">
            <v>-1.9108280254777066E-2</v>
          </cell>
          <cell r="R554">
            <v>-1.6099999999999994</v>
          </cell>
          <cell r="S554">
            <v>-6</v>
          </cell>
          <cell r="T554">
            <v>4.6323103647938346E-5</v>
          </cell>
          <cell r="U554">
            <v>1.2362264150943396</v>
          </cell>
          <cell r="V554">
            <v>81.900000000000006</v>
          </cell>
          <cell r="W554">
            <v>308</v>
          </cell>
          <cell r="X554">
            <v>307.8183887391022</v>
          </cell>
          <cell r="Y554">
            <v>-1.9108280254777066E-2</v>
          </cell>
          <cell r="Z554">
            <v>3.7606837606837602</v>
          </cell>
          <cell r="AA554">
            <v>226.1</v>
          </cell>
          <cell r="AB554">
            <v>0.73409090909090913</v>
          </cell>
        </row>
        <row r="555">
          <cell r="A555">
            <v>42697</v>
          </cell>
          <cell r="B555" t="str">
            <v>RFR KVAD. RÖR EN 1.4301 SLIP.           60 X 60 X 2,0</v>
          </cell>
          <cell r="C555" t="str">
            <v>302002003115</v>
          </cell>
          <cell r="D555">
            <v>3.71</v>
          </cell>
          <cell r="E555">
            <v>22.26</v>
          </cell>
          <cell r="F555">
            <v>3101</v>
          </cell>
          <cell r="G555" t="str">
            <v>Konstruktionsrör</v>
          </cell>
          <cell r="H555" t="str">
            <v>Svetsade konstruktionsrör</v>
          </cell>
          <cell r="I555">
            <v>56.78</v>
          </cell>
          <cell r="J555">
            <v>1</v>
          </cell>
          <cell r="K555" t="str">
            <v>M</v>
          </cell>
          <cell r="L555">
            <v>213.5</v>
          </cell>
          <cell r="M555">
            <v>3.76</v>
          </cell>
          <cell r="N555">
            <v>156.72</v>
          </cell>
          <cell r="O555">
            <v>0.73405152224824355</v>
          </cell>
          <cell r="P555">
            <v>4.8432546671363097E-2</v>
          </cell>
          <cell r="Q555">
            <v>4.6838407494145251E-2</v>
          </cell>
          <cell r="R555">
            <v>2.75</v>
          </cell>
          <cell r="S555">
            <v>10</v>
          </cell>
          <cell r="T555">
            <v>-4.049898097647775E-4</v>
          </cell>
          <cell r="U555">
            <v>1.2362264150943396</v>
          </cell>
          <cell r="V555">
            <v>59.53</v>
          </cell>
          <cell r="W555">
            <v>223.5</v>
          </cell>
          <cell r="X555">
            <v>223.7414979443071</v>
          </cell>
          <cell r="Y555">
            <v>4.6838407494145251E-2</v>
          </cell>
          <cell r="Z555">
            <v>3.7544095414076937</v>
          </cell>
          <cell r="AA555">
            <v>163.97</v>
          </cell>
          <cell r="AB555">
            <v>0.73364653243847877</v>
          </cell>
        </row>
        <row r="556">
          <cell r="A556">
            <v>43033</v>
          </cell>
          <cell r="B556" t="str">
            <v>RFR REKT. RÖR EN 1.4301 SLIP.           60 X 20 X 1,5</v>
          </cell>
          <cell r="C556" t="str">
            <v>302002003115</v>
          </cell>
          <cell r="D556">
            <v>1.86</v>
          </cell>
          <cell r="E556">
            <v>11.16</v>
          </cell>
          <cell r="F556">
            <v>3101</v>
          </cell>
          <cell r="G556" t="str">
            <v>Konstruktionsrör</v>
          </cell>
          <cell r="H556" t="str">
            <v>Svetsade konstruktionsrör</v>
          </cell>
          <cell r="I556">
            <v>38.79</v>
          </cell>
          <cell r="J556">
            <v>1</v>
          </cell>
          <cell r="K556" t="str">
            <v>M</v>
          </cell>
          <cell r="L556">
            <v>146</v>
          </cell>
          <cell r="M556">
            <v>3.76</v>
          </cell>
          <cell r="N556">
            <v>107.21000000000001</v>
          </cell>
          <cell r="O556">
            <v>0.73431506849315076</v>
          </cell>
          <cell r="P556">
            <v>2.3975251353441696E-2</v>
          </cell>
          <cell r="Q556">
            <v>2.3972602739726012E-2</v>
          </cell>
          <cell r="R556">
            <v>0.92999999999999972</v>
          </cell>
          <cell r="S556">
            <v>3.5</v>
          </cell>
          <cell r="T556">
            <v>-6.8722224777495455E-7</v>
          </cell>
          <cell r="U556">
            <v>1.2362264150943396</v>
          </cell>
          <cell r="V556">
            <v>39.72</v>
          </cell>
          <cell r="W556">
            <v>149.5</v>
          </cell>
          <cell r="X556">
            <v>149.28628083903709</v>
          </cell>
          <cell r="Y556">
            <v>2.3972602739726012E-2</v>
          </cell>
          <cell r="Z556">
            <v>3.7638469284994964</v>
          </cell>
          <cell r="AA556">
            <v>109.78</v>
          </cell>
          <cell r="AB556">
            <v>0.73431438127090298</v>
          </cell>
        </row>
        <row r="557">
          <cell r="A557">
            <v>187759</v>
          </cell>
          <cell r="B557" t="str">
            <v>RFR KVAD. RÖR EN 1.4301 OSLIP.          20 X 20 X 1,5</v>
          </cell>
          <cell r="C557" t="str">
            <v>302002003115</v>
          </cell>
          <cell r="D557">
            <v>0.88</v>
          </cell>
          <cell r="E557">
            <v>5.3</v>
          </cell>
          <cell r="F557">
            <v>3101</v>
          </cell>
          <cell r="G557" t="str">
            <v>Konstruktionsrör</v>
          </cell>
          <cell r="H557" t="str">
            <v>Svetsade konstruktionsrör</v>
          </cell>
          <cell r="I557">
            <v>15.6</v>
          </cell>
          <cell r="J557">
            <v>1</v>
          </cell>
          <cell r="K557" t="str">
            <v>M</v>
          </cell>
          <cell r="L557">
            <v>58.65</v>
          </cell>
          <cell r="M557">
            <v>3.76</v>
          </cell>
          <cell r="N557">
            <v>43.05</v>
          </cell>
          <cell r="O557">
            <v>0.73401534526854217</v>
          </cell>
          <cell r="P557">
            <v>1.7307692307692246E-2</v>
          </cell>
          <cell r="Q557">
            <v>1.7050298380221873E-2</v>
          </cell>
          <cell r="R557">
            <v>0.26999999999999957</v>
          </cell>
          <cell r="S557">
            <v>1.0000000000000071</v>
          </cell>
          <cell r="T557">
            <v>-6.7315092515229935E-5</v>
          </cell>
          <cell r="U557">
            <v>1.2362264150943396</v>
          </cell>
          <cell r="V557">
            <v>15.87</v>
          </cell>
          <cell r="W557">
            <v>59.650000000000006</v>
          </cell>
          <cell r="X557">
            <v>59.646859942485364</v>
          </cell>
          <cell r="Y557">
            <v>1.7050298380221873E-2</v>
          </cell>
          <cell r="Z557">
            <v>3.7586641461877761</v>
          </cell>
          <cell r="AA557">
            <v>43.780000000000008</v>
          </cell>
          <cell r="AB557">
            <v>0.73394803017602694</v>
          </cell>
        </row>
        <row r="558">
          <cell r="A558">
            <v>90105</v>
          </cell>
          <cell r="B558" t="str">
            <v>RFR KVAD. RÖR EN 1.4301 SLIP.           30 X 30 X 1,5</v>
          </cell>
          <cell r="C558" t="str">
            <v>302002003115</v>
          </cell>
          <cell r="D558">
            <v>1.37</v>
          </cell>
          <cell r="E558">
            <v>8.2200000000000006</v>
          </cell>
          <cell r="F558">
            <v>3101</v>
          </cell>
          <cell r="G558" t="str">
            <v>Konstruktionsrör</v>
          </cell>
          <cell r="H558" t="str">
            <v>Svetsade konstruktionsrör</v>
          </cell>
          <cell r="I558">
            <v>22.46</v>
          </cell>
          <cell r="J558">
            <v>1</v>
          </cell>
          <cell r="K558" t="str">
            <v>M</v>
          </cell>
          <cell r="L558">
            <v>84.4</v>
          </cell>
          <cell r="M558">
            <v>3.76</v>
          </cell>
          <cell r="N558">
            <v>61.940000000000005</v>
          </cell>
          <cell r="O558">
            <v>0.73388625592417067</v>
          </cell>
          <cell r="P558">
            <v>7.1682991985752453E-2</v>
          </cell>
          <cell r="Q558">
            <v>7.168246445497628E-2</v>
          </cell>
          <cell r="R558">
            <v>1.6099999999999994</v>
          </cell>
          <cell r="S558">
            <v>6.0499999999999972</v>
          </cell>
          <cell r="T558">
            <v>-1.3099326967580538E-7</v>
          </cell>
          <cell r="U558">
            <v>1.2362264150943396</v>
          </cell>
          <cell r="V558">
            <v>24.07</v>
          </cell>
          <cell r="W558">
            <v>90.45</v>
          </cell>
          <cell r="X558">
            <v>90.466283479245291</v>
          </cell>
          <cell r="Y558">
            <v>7.168246445497628E-2</v>
          </cell>
          <cell r="Z558">
            <v>3.7577897798088906</v>
          </cell>
          <cell r="AA558">
            <v>66.38</v>
          </cell>
          <cell r="AB558">
            <v>0.733886124930901</v>
          </cell>
        </row>
        <row r="559">
          <cell r="A559">
            <v>25829</v>
          </cell>
          <cell r="B559" t="str">
            <v>RFR KVAD. RÖR EN 1.4301 OSLIP.          120 X 120 X 5,0</v>
          </cell>
          <cell r="C559" t="str">
            <v>302002003115</v>
          </cell>
          <cell r="D559">
            <v>18.66</v>
          </cell>
          <cell r="E559">
            <v>111.96</v>
          </cell>
          <cell r="F559">
            <v>3101</v>
          </cell>
          <cell r="G559" t="str">
            <v>Konstruktionsrör</v>
          </cell>
          <cell r="H559" t="str">
            <v>Svetsade konstruktionsrör</v>
          </cell>
          <cell r="I559">
            <v>125.42</v>
          </cell>
          <cell r="J559">
            <v>1</v>
          </cell>
          <cell r="K559" t="str">
            <v>M</v>
          </cell>
          <cell r="L559">
            <v>471.5</v>
          </cell>
          <cell r="M559">
            <v>3.76</v>
          </cell>
          <cell r="N559">
            <v>346.08</v>
          </cell>
          <cell r="O559">
            <v>0.73399787910922587</v>
          </cell>
          <cell r="P559">
            <v>9.6475841173655486E-3</v>
          </cell>
          <cell r="Q559">
            <v>9.5440084835631822E-3</v>
          </cell>
          <cell r="R559">
            <v>1.2099999999999937</v>
          </cell>
          <cell r="S559">
            <v>4.5</v>
          </cell>
          <cell r="T559">
            <v>-2.7290873931717918E-5</v>
          </cell>
          <cell r="U559">
            <v>1.2362264150943396</v>
          </cell>
          <cell r="V559">
            <v>126.63</v>
          </cell>
          <cell r="W559">
            <v>476</v>
          </cell>
          <cell r="X559">
            <v>475.93458566584258</v>
          </cell>
          <cell r="Y559">
            <v>9.5440084835631822E-3</v>
          </cell>
          <cell r="Z559">
            <v>3.7589828634604756</v>
          </cell>
          <cell r="AA559">
            <v>349.37</v>
          </cell>
          <cell r="AB559">
            <v>0.73397058823529415</v>
          </cell>
        </row>
        <row r="560">
          <cell r="A560">
            <v>47657</v>
          </cell>
          <cell r="B560" t="str">
            <v>RFR KVAD. RÖR EN 1.4301 OSLIP.          40 X 40 X 2,0</v>
          </cell>
          <cell r="C560" t="str">
            <v>302002003115</v>
          </cell>
          <cell r="D560">
            <v>2.4500000000000002</v>
          </cell>
          <cell r="E560">
            <v>14.71</v>
          </cell>
          <cell r="F560">
            <v>3101</v>
          </cell>
          <cell r="G560" t="str">
            <v>Konstruktionsrör</v>
          </cell>
          <cell r="H560" t="str">
            <v>Svetsade konstruktionsrör</v>
          </cell>
          <cell r="I560">
            <v>16.64</v>
          </cell>
          <cell r="J560">
            <v>1</v>
          </cell>
          <cell r="K560" t="str">
            <v>M</v>
          </cell>
          <cell r="L560">
            <v>62.55</v>
          </cell>
          <cell r="M560">
            <v>3.76</v>
          </cell>
          <cell r="N560">
            <v>45.91</v>
          </cell>
          <cell r="O560">
            <v>0.73397282174260592</v>
          </cell>
          <cell r="P560">
            <v>-1.8028846153846922E-3</v>
          </cell>
          <cell r="Q560">
            <v>-1.5987210231813709E-3</v>
          </cell>
          <cell r="R560">
            <v>-3.0000000000001137E-2</v>
          </cell>
          <cell r="S560">
            <v>-9.9999999999994316E-2</v>
          </cell>
          <cell r="T560">
            <v>5.4400034816048937E-5</v>
          </cell>
          <cell r="U560">
            <v>1.2362264150943396</v>
          </cell>
          <cell r="V560">
            <v>16.61</v>
          </cell>
          <cell r="W560">
            <v>62.45</v>
          </cell>
          <cell r="X560">
            <v>62.428124993363696</v>
          </cell>
          <cell r="Y560">
            <v>-1.5987210231813709E-3</v>
          </cell>
          <cell r="Z560">
            <v>3.7597832630945218</v>
          </cell>
          <cell r="AA560">
            <v>45.84</v>
          </cell>
          <cell r="AB560">
            <v>0.73402722177742197</v>
          </cell>
        </row>
        <row r="561">
          <cell r="A561">
            <v>76081</v>
          </cell>
          <cell r="B561" t="str">
            <v>RFR REKT. RÖR EN 1.4301 SLIP.           40 X 20 X 1,5</v>
          </cell>
          <cell r="C561" t="str">
            <v>302002003115</v>
          </cell>
          <cell r="D561">
            <v>1.37</v>
          </cell>
          <cell r="E561">
            <v>8.2200000000000006</v>
          </cell>
          <cell r="F561">
            <v>3101</v>
          </cell>
          <cell r="G561" t="str">
            <v>Konstruktionsrör</v>
          </cell>
          <cell r="H561" t="str">
            <v>Svetsade konstruktionsrör</v>
          </cell>
          <cell r="I561">
            <v>26.21</v>
          </cell>
          <cell r="J561">
            <v>1</v>
          </cell>
          <cell r="K561" t="str">
            <v>M</v>
          </cell>
          <cell r="L561">
            <v>98.5</v>
          </cell>
          <cell r="M561">
            <v>3.76</v>
          </cell>
          <cell r="N561">
            <v>72.289999999999992</v>
          </cell>
          <cell r="O561">
            <v>0.73390862944162427</v>
          </cell>
          <cell r="P561">
            <v>6.4479206409767231E-2</v>
          </cell>
          <cell r="Q561">
            <v>6.5989847715736127E-2</v>
          </cell>
          <cell r="R561">
            <v>1.6899999999999977</v>
          </cell>
          <cell r="S561">
            <v>6.5</v>
          </cell>
          <cell r="T561">
            <v>3.7708484408993659E-4</v>
          </cell>
          <cell r="U561">
            <v>1.2362264150943396</v>
          </cell>
          <cell r="V561">
            <v>27.9</v>
          </cell>
          <cell r="W561">
            <v>105</v>
          </cell>
          <cell r="X561">
            <v>104.86120935068315</v>
          </cell>
          <cell r="Y561">
            <v>6.5989847715736127E-2</v>
          </cell>
          <cell r="Z561">
            <v>3.763440860215054</v>
          </cell>
          <cell r="AA561">
            <v>77.099999999999994</v>
          </cell>
          <cell r="AB561">
            <v>0.73428571428571421</v>
          </cell>
        </row>
        <row r="562">
          <cell r="A562">
            <v>56481</v>
          </cell>
          <cell r="B562" t="str">
            <v>RFR KVAD. RÖR EN 1.4301 OSLIP.          100 X 100 X 3,0</v>
          </cell>
          <cell r="C562" t="str">
            <v>302002003115</v>
          </cell>
          <cell r="D562">
            <v>9.34</v>
          </cell>
          <cell r="E562">
            <v>55.97</v>
          </cell>
          <cell r="F562">
            <v>3101</v>
          </cell>
          <cell r="G562" t="str">
            <v>Konstruktionsrör</v>
          </cell>
          <cell r="H562" t="str">
            <v>Svetsade konstruktionsrör</v>
          </cell>
          <cell r="I562">
            <v>55.12</v>
          </cell>
          <cell r="J562">
            <v>1</v>
          </cell>
          <cell r="K562" t="str">
            <v>M</v>
          </cell>
          <cell r="L562">
            <v>207</v>
          </cell>
          <cell r="M562">
            <v>3.76</v>
          </cell>
          <cell r="N562">
            <v>151.88</v>
          </cell>
          <cell r="O562">
            <v>0.73371980676328497</v>
          </cell>
          <cell r="P562">
            <v>2.7213352685051539E-3</v>
          </cell>
          <cell r="Q562">
            <v>2.4154589371980784E-3</v>
          </cell>
          <cell r="R562">
            <v>0.15000000000000568</v>
          </cell>
          <cell r="S562">
            <v>0.5</v>
          </cell>
          <cell r="T562">
            <v>-8.1252546417553972E-5</v>
          </cell>
          <cell r="U562">
            <v>1.2362264150943396</v>
          </cell>
          <cell r="V562">
            <v>55.27</v>
          </cell>
          <cell r="W562">
            <v>207.5</v>
          </cell>
          <cell r="X562">
            <v>207.73043157033183</v>
          </cell>
          <cell r="Y562">
            <v>2.4154589371980784E-3</v>
          </cell>
          <cell r="Z562">
            <v>3.7542970870273202</v>
          </cell>
          <cell r="AA562">
            <v>152.22999999999999</v>
          </cell>
          <cell r="AB562">
            <v>0.73363855421686741</v>
          </cell>
        </row>
        <row r="563">
          <cell r="A563">
            <v>91243</v>
          </cell>
          <cell r="B563" t="str">
            <v>RFR KVAD. RÖR EN 1.4301 OSLIP.          100 X 100 X 5,0</v>
          </cell>
          <cell r="C563" t="str">
            <v>302002003115</v>
          </cell>
          <cell r="D563">
            <v>15.38</v>
          </cell>
          <cell r="E563">
            <v>92.28</v>
          </cell>
          <cell r="F563">
            <v>3101</v>
          </cell>
          <cell r="G563" t="str">
            <v>Konstruktionsrör</v>
          </cell>
          <cell r="H563" t="str">
            <v>Svetsade konstruktionsrör</v>
          </cell>
          <cell r="I563">
            <v>97.03</v>
          </cell>
          <cell r="J563">
            <v>1</v>
          </cell>
          <cell r="K563" t="str">
            <v>M</v>
          </cell>
          <cell r="L563">
            <v>364.5</v>
          </cell>
          <cell r="M563">
            <v>3.76</v>
          </cell>
          <cell r="N563">
            <v>267.47000000000003</v>
          </cell>
          <cell r="O563">
            <v>0.73379972565157758</v>
          </cell>
          <cell r="P563">
            <v>1.4222405441616015E-2</v>
          </cell>
          <cell r="Q563">
            <v>1.5089163237311354E-2</v>
          </cell>
          <cell r="R563">
            <v>1.3799999999999955</v>
          </cell>
          <cell r="S563">
            <v>5.5</v>
          </cell>
          <cell r="T563">
            <v>2.2730137544957341E-4</v>
          </cell>
          <cell r="U563">
            <v>1.2362264150943396</v>
          </cell>
          <cell r="V563">
            <v>98.41</v>
          </cell>
          <cell r="W563">
            <v>370</v>
          </cell>
          <cell r="X563">
            <v>369.8706671039688</v>
          </cell>
          <cell r="Y563">
            <v>1.5089163237311354E-2</v>
          </cell>
          <cell r="Z563">
            <v>3.7597805101107613</v>
          </cell>
          <cell r="AA563">
            <v>271.59000000000003</v>
          </cell>
          <cell r="AB563">
            <v>0.73402702702702716</v>
          </cell>
        </row>
        <row r="564">
          <cell r="A564">
            <v>57065</v>
          </cell>
          <cell r="B564" t="str">
            <v>RFR KVAD. RÖR EN 1.4301 SLIP.           25 X 25 X 2,0</v>
          </cell>
          <cell r="C564" t="str">
            <v>302002003115</v>
          </cell>
          <cell r="D564">
            <v>1.5</v>
          </cell>
          <cell r="E564">
            <v>9</v>
          </cell>
          <cell r="F564">
            <v>3101</v>
          </cell>
          <cell r="G564" t="str">
            <v>Konstruktionsrör</v>
          </cell>
          <cell r="H564" t="str">
            <v>Svetsade konstruktionsrör</v>
          </cell>
          <cell r="I564">
            <v>21.74</v>
          </cell>
          <cell r="J564">
            <v>1</v>
          </cell>
          <cell r="K564" t="str">
            <v>M</v>
          </cell>
          <cell r="L564">
            <v>81.7</v>
          </cell>
          <cell r="M564">
            <v>3.76</v>
          </cell>
          <cell r="N564">
            <v>59.960000000000008</v>
          </cell>
          <cell r="O564">
            <v>0.73390452876376999</v>
          </cell>
          <cell r="P564">
            <v>-1.0579576816927228E-2</v>
          </cell>
          <cell r="Q564">
            <v>-1.0403916768665811E-2</v>
          </cell>
          <cell r="R564">
            <v>-0.22999999999999687</v>
          </cell>
          <cell r="S564">
            <v>-0.84999999999999432</v>
          </cell>
          <cell r="T564">
            <v>4.723375942106145E-5</v>
          </cell>
          <cell r="U564">
            <v>1.2362264150943396</v>
          </cell>
          <cell r="V564">
            <v>21.51</v>
          </cell>
          <cell r="W564">
            <v>80.850000000000009</v>
          </cell>
          <cell r="X564">
            <v>80.844609789720252</v>
          </cell>
          <cell r="Y564">
            <v>-1.0403916768665811E-2</v>
          </cell>
          <cell r="Z564">
            <v>3.7587168758716878</v>
          </cell>
          <cell r="AA564">
            <v>59.34</v>
          </cell>
          <cell r="AB564">
            <v>0.73395176252319105</v>
          </cell>
        </row>
        <row r="565">
          <cell r="A565">
            <v>148190</v>
          </cell>
          <cell r="B565" t="str">
            <v>RFR REKT. RÖR EN 1.4301 OSLIP.          40 X 30 X 1,5</v>
          </cell>
          <cell r="C565" t="str">
            <v>302002003115</v>
          </cell>
          <cell r="D565">
            <v>1.62</v>
          </cell>
          <cell r="E565">
            <v>9.7100000000000009</v>
          </cell>
          <cell r="F565">
            <v>3101</v>
          </cell>
          <cell r="G565" t="str">
            <v>Konstruktionsrör</v>
          </cell>
          <cell r="H565" t="str">
            <v>Svetsade konstruktionsrör</v>
          </cell>
          <cell r="I565">
            <v>21.74</v>
          </cell>
          <cell r="J565">
            <v>1</v>
          </cell>
          <cell r="K565" t="str">
            <v>M</v>
          </cell>
          <cell r="L565">
            <v>81.7</v>
          </cell>
          <cell r="M565">
            <v>3.76</v>
          </cell>
          <cell r="N565">
            <v>59.960000000000008</v>
          </cell>
          <cell r="O565">
            <v>0.73390452876376999</v>
          </cell>
          <cell r="P565">
            <v>2.3919043238270543E-2</v>
          </cell>
          <cell r="Q565">
            <v>2.38678090575275E-2</v>
          </cell>
          <cell r="R565">
            <v>0.52000000000000313</v>
          </cell>
          <cell r="S565">
            <v>1.9500000000000028</v>
          </cell>
          <cell r="T565">
            <v>-1.3315374648659173E-5</v>
          </cell>
          <cell r="U565">
            <v>1.2362264150943396</v>
          </cell>
          <cell r="V565">
            <v>22.26</v>
          </cell>
          <cell r="W565">
            <v>83.65</v>
          </cell>
          <cell r="X565">
            <v>83.663459503448294</v>
          </cell>
          <cell r="Y565">
            <v>2.38678090575275E-2</v>
          </cell>
          <cell r="Z565">
            <v>3.757861635220126</v>
          </cell>
          <cell r="AA565">
            <v>61.39</v>
          </cell>
          <cell r="AB565">
            <v>0.73389121338912133</v>
          </cell>
        </row>
        <row r="566">
          <cell r="A566">
            <v>80591</v>
          </cell>
          <cell r="B566" t="str">
            <v>RFR KVAD. RÖR EN 1.4301 SLIP.           25 X 25 X 1,5</v>
          </cell>
          <cell r="C566" t="str">
            <v>302002003115</v>
          </cell>
          <cell r="D566">
            <v>1.1499999999999999</v>
          </cell>
          <cell r="E566">
            <v>6.9</v>
          </cell>
          <cell r="F566">
            <v>3101</v>
          </cell>
          <cell r="G566" t="str">
            <v>Konstruktionsrör</v>
          </cell>
          <cell r="H566" t="str">
            <v>Svetsade konstruktionsrör</v>
          </cell>
          <cell r="I566">
            <v>23.82</v>
          </cell>
          <cell r="J566">
            <v>1</v>
          </cell>
          <cell r="K566" t="str">
            <v>M</v>
          </cell>
          <cell r="L566">
            <v>89.55</v>
          </cell>
          <cell r="M566">
            <v>3.76</v>
          </cell>
          <cell r="N566">
            <v>65.72999999999999</v>
          </cell>
          <cell r="O566">
            <v>0.73400335008375195</v>
          </cell>
          <cell r="P566">
            <v>2.3929471032745564E-2</v>
          </cell>
          <cell r="Q566">
            <v>2.3450586264656792E-2</v>
          </cell>
          <cell r="R566">
            <v>0.57000000000000028</v>
          </cell>
          <cell r="S566">
            <v>2.1000000000000085</v>
          </cell>
          <cell r="T566">
            <v>-1.24463013375542E-4</v>
          </cell>
          <cell r="U566">
            <v>1.2362264150943396</v>
          </cell>
          <cell r="V566">
            <v>24.39</v>
          </cell>
          <cell r="W566">
            <v>91.65</v>
          </cell>
          <cell r="X566">
            <v>91.668992690435928</v>
          </cell>
          <cell r="Y566">
            <v>2.3450586264656792E-2</v>
          </cell>
          <cell r="Z566">
            <v>3.7576875768757687</v>
          </cell>
          <cell r="AA566">
            <v>67.260000000000005</v>
          </cell>
          <cell r="AB566">
            <v>0.73387888707037641</v>
          </cell>
        </row>
        <row r="567">
          <cell r="A567">
            <v>91779</v>
          </cell>
          <cell r="B567" t="str">
            <v>RFR KVAD. RÖR EN 1.4301 SLIP.           35 X 35 X 1,5</v>
          </cell>
          <cell r="C567" t="str">
            <v>302002003115</v>
          </cell>
          <cell r="D567">
            <v>1.62</v>
          </cell>
          <cell r="E567">
            <v>9.7200000000000006</v>
          </cell>
          <cell r="F567">
            <v>3101</v>
          </cell>
          <cell r="G567" t="str">
            <v>Konstruktionsrör</v>
          </cell>
          <cell r="H567" t="str">
            <v>Svetsade konstruktionsrör</v>
          </cell>
          <cell r="I567">
            <v>38.06</v>
          </cell>
          <cell r="J567">
            <v>1</v>
          </cell>
          <cell r="K567" t="str">
            <v>M</v>
          </cell>
          <cell r="L567">
            <v>143</v>
          </cell>
          <cell r="M567">
            <v>3.76</v>
          </cell>
          <cell r="N567">
            <v>104.94</v>
          </cell>
          <cell r="O567">
            <v>0.73384615384615381</v>
          </cell>
          <cell r="P567">
            <v>2.4172359432474977E-2</v>
          </cell>
          <cell r="Q567">
            <v>2.4475524475524368E-2</v>
          </cell>
          <cell r="R567">
            <v>0.9199999999999946</v>
          </cell>
          <cell r="S567">
            <v>3.5</v>
          </cell>
          <cell r="T567">
            <v>7.8760829614221706E-5</v>
          </cell>
          <cell r="U567">
            <v>1.2362264150943396</v>
          </cell>
          <cell r="V567">
            <v>38.979999999999997</v>
          </cell>
          <cell r="W567">
            <v>146.5</v>
          </cell>
          <cell r="X567">
            <v>146.50501578815874</v>
          </cell>
          <cell r="Y567">
            <v>2.4475524475524368E-2</v>
          </cell>
          <cell r="Z567">
            <v>3.758337609030272</v>
          </cell>
          <cell r="AA567">
            <v>107.52000000000001</v>
          </cell>
          <cell r="AB567">
            <v>0.73392491467576804</v>
          </cell>
        </row>
        <row r="568">
          <cell r="A568">
            <v>99669</v>
          </cell>
          <cell r="B568" t="str">
            <v>RFR REKT. RÖR EN 1.4301 OSLIP.          100 X 50 X 3,0</v>
          </cell>
          <cell r="C568" t="str">
            <v>302002003115</v>
          </cell>
          <cell r="D568">
            <v>6.95</v>
          </cell>
          <cell r="E568">
            <v>41.7</v>
          </cell>
          <cell r="F568">
            <v>3101</v>
          </cell>
          <cell r="G568" t="str">
            <v>Konstruktionsrör</v>
          </cell>
          <cell r="H568" t="str">
            <v>Svetsade konstruktionsrör</v>
          </cell>
          <cell r="I568">
            <v>40.56</v>
          </cell>
          <cell r="J568">
            <v>1</v>
          </cell>
          <cell r="K568" t="str">
            <v>M</v>
          </cell>
          <cell r="L568">
            <v>152.5</v>
          </cell>
          <cell r="M568">
            <v>3.76</v>
          </cell>
          <cell r="N568">
            <v>111.94</v>
          </cell>
          <cell r="O568">
            <v>0.73403278688524587</v>
          </cell>
          <cell r="P568">
            <v>5.6706114398421548E-3</v>
          </cell>
          <cell r="Q568">
            <v>6.5573770491802463E-3</v>
          </cell>
          <cell r="R568">
            <v>0.22999999999999687</v>
          </cell>
          <cell r="S568">
            <v>1</v>
          </cell>
          <cell r="T568">
            <v>2.3431409195284747E-4</v>
          </cell>
          <cell r="U568">
            <v>1.2362264150943396</v>
          </cell>
          <cell r="V568">
            <v>40.79</v>
          </cell>
          <cell r="W568">
            <v>153.5</v>
          </cell>
          <cell r="X568">
            <v>153.30783976395577</v>
          </cell>
          <cell r="Y568">
            <v>6.5573770491802463E-3</v>
          </cell>
          <cell r="Z568">
            <v>3.7631772493258153</v>
          </cell>
          <cell r="AA568">
            <v>112.71000000000001</v>
          </cell>
          <cell r="AB568">
            <v>0.73426710097719872</v>
          </cell>
        </row>
        <row r="569">
          <cell r="A569">
            <v>99723</v>
          </cell>
          <cell r="B569" t="str">
            <v>RFR KVAD. RÖR EN 1.4301 SLIP.           40 X 40 X 1,5</v>
          </cell>
          <cell r="C569" t="str">
            <v>302002003115</v>
          </cell>
          <cell r="D569">
            <v>1.86</v>
          </cell>
          <cell r="E569">
            <v>11.16</v>
          </cell>
          <cell r="F569">
            <v>3101</v>
          </cell>
          <cell r="G569" t="str">
            <v>Konstruktionsrör</v>
          </cell>
          <cell r="H569" t="str">
            <v>Svetsade konstruktionsrör</v>
          </cell>
          <cell r="I569">
            <v>30.16</v>
          </cell>
          <cell r="J569">
            <v>1</v>
          </cell>
          <cell r="K569" t="str">
            <v>M</v>
          </cell>
          <cell r="L569">
            <v>113.5</v>
          </cell>
          <cell r="M569">
            <v>3.76</v>
          </cell>
          <cell r="N569">
            <v>83.34</v>
          </cell>
          <cell r="O569">
            <v>0.734273127753304</v>
          </cell>
          <cell r="P569">
            <v>3.1167108753315631E-2</v>
          </cell>
          <cell r="Q569">
            <v>3.0837004405286361E-2</v>
          </cell>
          <cell r="R569">
            <v>0.94000000000000128</v>
          </cell>
          <cell r="S569">
            <v>3.5</v>
          </cell>
          <cell r="T569">
            <v>-8.5093565269755977E-5</v>
          </cell>
          <cell r="U569">
            <v>1.2362264150943396</v>
          </cell>
          <cell r="V569">
            <v>31.1</v>
          </cell>
          <cell r="W569">
            <v>117</v>
          </cell>
          <cell r="X569">
            <v>116.88830146258947</v>
          </cell>
          <cell r="Y569">
            <v>3.0837004405286361E-2</v>
          </cell>
          <cell r="Z569">
            <v>3.7620578778135045</v>
          </cell>
          <cell r="AA569">
            <v>85.9</v>
          </cell>
          <cell r="AB569">
            <v>0.73418803418803424</v>
          </cell>
        </row>
        <row r="570">
          <cell r="A570">
            <v>148191</v>
          </cell>
          <cell r="B570" t="str">
            <v>RFR REKT. RÖR EN 1.4301 OSLIP.          40 X 30 X 2,0</v>
          </cell>
          <cell r="C570" t="str">
            <v>302002003115</v>
          </cell>
          <cell r="D570">
            <v>2.0699999999999998</v>
          </cell>
          <cell r="E570">
            <v>12.42</v>
          </cell>
          <cell r="F570">
            <v>3101</v>
          </cell>
          <cell r="G570" t="str">
            <v>Konstruktionsrör</v>
          </cell>
          <cell r="H570" t="str">
            <v>Svetsade konstruktionsrör</v>
          </cell>
          <cell r="I570">
            <v>15.5</v>
          </cell>
          <cell r="J570">
            <v>1</v>
          </cell>
          <cell r="K570" t="str">
            <v>M</v>
          </cell>
          <cell r="L570">
            <v>58.25</v>
          </cell>
          <cell r="M570">
            <v>3.76</v>
          </cell>
          <cell r="N570">
            <v>42.75</v>
          </cell>
          <cell r="O570">
            <v>0.73390557939914158</v>
          </cell>
          <cell r="P570">
            <v>-3.8064516129032278E-2</v>
          </cell>
          <cell r="Q570">
            <v>-3.7768240343347581E-2</v>
          </cell>
          <cell r="R570">
            <v>-0.58999999999999986</v>
          </cell>
          <cell r="S570">
            <v>-2.1999999999999957</v>
          </cell>
          <cell r="T570">
            <v>8.1931751616637349E-5</v>
          </cell>
          <cell r="U570">
            <v>1.2362264150943396</v>
          </cell>
          <cell r="V570">
            <v>14.91</v>
          </cell>
          <cell r="W570">
            <v>56.050000000000004</v>
          </cell>
          <cell r="X570">
            <v>56.038732308913474</v>
          </cell>
          <cell r="Y570">
            <v>-3.7768240343347581E-2</v>
          </cell>
          <cell r="Z570">
            <v>3.7592219986586186</v>
          </cell>
          <cell r="AA570">
            <v>41.14</v>
          </cell>
          <cell r="AB570">
            <v>0.73398751115075822</v>
          </cell>
        </row>
        <row r="571">
          <cell r="A571">
            <v>148192</v>
          </cell>
          <cell r="B571" t="str">
            <v>RFR REKT. RÖR EN 1.4301 OSLIP.          50 X 25 X 1,5</v>
          </cell>
          <cell r="C571" t="str">
            <v>302002003115</v>
          </cell>
          <cell r="D571">
            <v>1.76</v>
          </cell>
          <cell r="E571">
            <v>10.56</v>
          </cell>
          <cell r="F571">
            <v>3101</v>
          </cell>
          <cell r="G571" t="str">
            <v>Konstruktionsrör</v>
          </cell>
          <cell r="H571" t="str">
            <v>Svetsade konstruktionsrör</v>
          </cell>
          <cell r="I571">
            <v>24.13</v>
          </cell>
          <cell r="J571">
            <v>1</v>
          </cell>
          <cell r="K571" t="str">
            <v>M</v>
          </cell>
          <cell r="L571">
            <v>90.7</v>
          </cell>
          <cell r="M571">
            <v>3.76</v>
          </cell>
          <cell r="N571">
            <v>66.570000000000007</v>
          </cell>
          <cell r="O571">
            <v>0.73395810363836833</v>
          </cell>
          <cell r="P571">
            <v>2.4036469125569893E-2</v>
          </cell>
          <cell r="Q571">
            <v>2.3704520396913065E-2</v>
          </cell>
          <cell r="R571">
            <v>0.58000000000000185</v>
          </cell>
          <cell r="S571">
            <v>2.1500000000000057</v>
          </cell>
          <cell r="T571">
            <v>-8.6267343268664476E-5</v>
          </cell>
          <cell r="U571">
            <v>1.2362264150943396</v>
          </cell>
          <cell r="V571">
            <v>24.71</v>
          </cell>
          <cell r="W571">
            <v>92.850000000000009</v>
          </cell>
          <cell r="X571">
            <v>92.871701901626551</v>
          </cell>
          <cell r="Y571">
            <v>2.3704520396913065E-2</v>
          </cell>
          <cell r="Z571">
            <v>3.7575880210441119</v>
          </cell>
          <cell r="AA571">
            <v>68.140000000000015</v>
          </cell>
          <cell r="AB571">
            <v>0.73387183629509967</v>
          </cell>
        </row>
        <row r="572">
          <cell r="A572">
            <v>148193</v>
          </cell>
          <cell r="B572" t="str">
            <v>RFR REKT. RÖR EN 1.4301 OSLIP.          50 X 25 X 2,0</v>
          </cell>
          <cell r="C572" t="str">
            <v>302002003115</v>
          </cell>
          <cell r="D572">
            <v>2.3199999999999998</v>
          </cell>
          <cell r="E572">
            <v>13.92</v>
          </cell>
          <cell r="F572">
            <v>3101</v>
          </cell>
          <cell r="G572" t="str">
            <v>Konstruktionsrör</v>
          </cell>
          <cell r="H572" t="str">
            <v>Svetsade konstruktionsrör</v>
          </cell>
          <cell r="I572">
            <v>37.44</v>
          </cell>
          <cell r="J572">
            <v>1</v>
          </cell>
          <cell r="K572" t="str">
            <v>M</v>
          </cell>
          <cell r="L572">
            <v>140.5</v>
          </cell>
          <cell r="M572">
            <v>3.75</v>
          </cell>
          <cell r="N572">
            <v>103.06</v>
          </cell>
          <cell r="O572">
            <v>0.73352313167259786</v>
          </cell>
          <cell r="P572">
            <v>-8.119658119658113E-2</v>
          </cell>
          <cell r="Q572">
            <v>-7.8291814946619187E-2</v>
          </cell>
          <cell r="R572">
            <v>-3.0399999999999991</v>
          </cell>
          <cell r="S572">
            <v>-11</v>
          </cell>
          <cell r="T572">
            <v>8.3980269033645527E-4</v>
          </cell>
          <cell r="U572">
            <v>1.2362264150943396</v>
          </cell>
          <cell r="V572">
            <v>34.4</v>
          </cell>
          <cell r="W572">
            <v>129.5</v>
          </cell>
          <cell r="X572">
            <v>129.29124020299284</v>
          </cell>
          <cell r="Y572">
            <v>-7.8291814946619187E-2</v>
          </cell>
          <cell r="Z572">
            <v>3.7645348837209305</v>
          </cell>
          <cell r="AA572">
            <v>95.1</v>
          </cell>
          <cell r="AB572">
            <v>0.73436293436293432</v>
          </cell>
        </row>
        <row r="573">
          <cell r="A573">
            <v>148195</v>
          </cell>
          <cell r="B573" t="str">
            <v>RFR REKT. RÖR EN 1.4301 OSLIP.          50 X 30 X 2,0</v>
          </cell>
          <cell r="C573" t="str">
            <v>302002003115</v>
          </cell>
          <cell r="D573">
            <v>2.4500000000000002</v>
          </cell>
          <cell r="E573">
            <v>14.71</v>
          </cell>
          <cell r="F573">
            <v>3101</v>
          </cell>
          <cell r="G573" t="str">
            <v>Konstruktionsrör</v>
          </cell>
          <cell r="H573" t="str">
            <v>Svetsade konstruktionsrör</v>
          </cell>
          <cell r="I573">
            <v>15.81</v>
          </cell>
          <cell r="J573">
            <v>1</v>
          </cell>
          <cell r="K573" t="str">
            <v>M</v>
          </cell>
          <cell r="L573">
            <v>59.4</v>
          </cell>
          <cell r="M573">
            <v>3.76</v>
          </cell>
          <cell r="N573">
            <v>43.589999999999996</v>
          </cell>
          <cell r="O573">
            <v>0.73383838383838385</v>
          </cell>
          <cell r="P573">
            <v>3.7950664136621182E-3</v>
          </cell>
          <cell r="Q573">
            <v>4.2087542087543284E-3</v>
          </cell>
          <cell r="R573">
            <v>5.9999999999998721E-2</v>
          </cell>
          <cell r="S573">
            <v>0.25000000000000711</v>
          </cell>
          <cell r="T573">
            <v>1.0964633764309895E-4</v>
          </cell>
          <cell r="U573">
            <v>1.2362264150943396</v>
          </cell>
          <cell r="V573">
            <v>15.87</v>
          </cell>
          <cell r="W573">
            <v>59.650000000000006</v>
          </cell>
          <cell r="X573">
            <v>59.646859942485364</v>
          </cell>
          <cell r="Y573">
            <v>4.2087542087543284E-3</v>
          </cell>
          <cell r="Z573">
            <v>3.7586641461877761</v>
          </cell>
          <cell r="AA573">
            <v>43.780000000000008</v>
          </cell>
          <cell r="AB573">
            <v>0.73394803017602694</v>
          </cell>
        </row>
        <row r="574">
          <cell r="A574">
            <v>148200</v>
          </cell>
          <cell r="B574" t="str">
            <v>RFR REKT. RÖR EN 1.4301 OSLIP.          60 X 30 X 1,5</v>
          </cell>
          <cell r="C574" t="str">
            <v>302002003115</v>
          </cell>
          <cell r="D574">
            <v>2.12</v>
          </cell>
          <cell r="E574">
            <v>12.72</v>
          </cell>
          <cell r="F574">
            <v>3101</v>
          </cell>
          <cell r="G574" t="str">
            <v>Konstruktionsrör</v>
          </cell>
          <cell r="H574" t="str">
            <v>Svetsade konstruktionsrör</v>
          </cell>
          <cell r="I574">
            <v>25.69</v>
          </cell>
          <cell r="J574">
            <v>1</v>
          </cell>
          <cell r="K574" t="str">
            <v>M</v>
          </cell>
          <cell r="L574">
            <v>96.55</v>
          </cell>
          <cell r="M574">
            <v>3.76</v>
          </cell>
          <cell r="N574">
            <v>70.86</v>
          </cell>
          <cell r="O574">
            <v>0.73392024857586746</v>
          </cell>
          <cell r="P574">
            <v>2.4133904242896076E-2</v>
          </cell>
          <cell r="Q574">
            <v>2.4339720352149152E-2</v>
          </cell>
          <cell r="R574">
            <v>0.61999999999999744</v>
          </cell>
          <cell r="S574">
            <v>2.3500000000000085</v>
          </cell>
          <cell r="T574">
            <v>5.3462243141622068E-5</v>
          </cell>
          <cell r="U574">
            <v>1.2362264150943396</v>
          </cell>
          <cell r="V574">
            <v>26.31</v>
          </cell>
          <cell r="W574">
            <v>98.9</v>
          </cell>
          <cell r="X574">
            <v>98.885247957579708</v>
          </cell>
          <cell r="Y574">
            <v>2.4339720352149152E-2</v>
          </cell>
          <cell r="Z574">
            <v>3.7590269859369063</v>
          </cell>
          <cell r="AA574">
            <v>72.59</v>
          </cell>
          <cell r="AB574">
            <v>0.73397371081900908</v>
          </cell>
        </row>
        <row r="575">
          <cell r="A575">
            <v>148207</v>
          </cell>
          <cell r="B575" t="str">
            <v>RFR REKT. RÖR EN 1.4301 OSLIP.          100 X 50 X 2,0</v>
          </cell>
          <cell r="C575" t="str">
            <v>302002003115</v>
          </cell>
          <cell r="D575">
            <v>4.6900000000000004</v>
          </cell>
          <cell r="E575">
            <v>28.11</v>
          </cell>
          <cell r="F575">
            <v>3101</v>
          </cell>
          <cell r="G575" t="str">
            <v>Konstruktionsrör</v>
          </cell>
          <cell r="H575" t="str">
            <v>Svetsade konstruktionsrör</v>
          </cell>
          <cell r="I575">
            <v>52.94</v>
          </cell>
          <cell r="J575">
            <v>1</v>
          </cell>
          <cell r="K575" t="str">
            <v>M</v>
          </cell>
          <cell r="L575">
            <v>199</v>
          </cell>
          <cell r="M575">
            <v>3.76</v>
          </cell>
          <cell r="N575">
            <v>146.06</v>
          </cell>
          <cell r="O575">
            <v>0.73396984924623121</v>
          </cell>
          <cell r="P575">
            <v>3.7778617302606232E-3</v>
          </cell>
          <cell r="Q575">
            <v>2.5125628140703071E-3</v>
          </cell>
          <cell r="R575">
            <v>0.20000000000000284</v>
          </cell>
          <cell r="S575">
            <v>0.5</v>
          </cell>
          <cell r="T575">
            <v>-3.3576403319857118E-4</v>
          </cell>
          <cell r="U575">
            <v>1.2362264150943396</v>
          </cell>
          <cell r="V575">
            <v>53.14</v>
          </cell>
          <cell r="W575">
            <v>199.5</v>
          </cell>
          <cell r="X575">
            <v>199.7248983833442</v>
          </cell>
          <cell r="Y575">
            <v>2.5125628140703071E-3</v>
          </cell>
          <cell r="Z575">
            <v>3.7542340986074518</v>
          </cell>
          <cell r="AA575">
            <v>146.36000000000001</v>
          </cell>
          <cell r="AB575">
            <v>0.73363408521303264</v>
          </cell>
        </row>
        <row r="576">
          <cell r="A576">
            <v>148213</v>
          </cell>
          <cell r="B576" t="str">
            <v>RFR REKT. RÖR EN 1.4301 OSLIP.          150 X 100 X 5,0</v>
          </cell>
          <cell r="C576" t="str">
            <v>302002003115</v>
          </cell>
          <cell r="D576">
            <v>19.04</v>
          </cell>
          <cell r="E576">
            <v>114.24</v>
          </cell>
          <cell r="F576">
            <v>3101</v>
          </cell>
          <cell r="G576" t="str">
            <v>Konstruktionsrör</v>
          </cell>
          <cell r="H576" t="str">
            <v>Svetsade konstruktionsrör</v>
          </cell>
          <cell r="I576">
            <v>238.16</v>
          </cell>
          <cell r="J576">
            <v>1</v>
          </cell>
          <cell r="K576" t="str">
            <v>M</v>
          </cell>
          <cell r="L576">
            <v>895</v>
          </cell>
          <cell r="M576">
            <v>3.76</v>
          </cell>
          <cell r="N576">
            <v>656.84</v>
          </cell>
          <cell r="O576">
            <v>0.73389944134078211</v>
          </cell>
          <cell r="P576">
            <v>2.405945582801472E-2</v>
          </cell>
          <cell r="Q576">
            <v>2.4022346368715031E-2</v>
          </cell>
          <cell r="R576">
            <v>5.7299999999999898</v>
          </cell>
          <cell r="S576">
            <v>21.5</v>
          </cell>
          <cell r="T576">
            <v>-9.6431956647657913E-6</v>
          </cell>
          <cell r="U576">
            <v>1.2362264150943396</v>
          </cell>
          <cell r="V576">
            <v>243.89</v>
          </cell>
          <cell r="W576">
            <v>916.5</v>
          </cell>
          <cell r="X576">
            <v>916.65234224150947</v>
          </cell>
          <cell r="Y576">
            <v>2.4022346368715031E-2</v>
          </cell>
          <cell r="Z576">
            <v>3.7578416499241465</v>
          </cell>
          <cell r="AA576">
            <v>672.61</v>
          </cell>
          <cell r="AB576">
            <v>0.73388979814511734</v>
          </cell>
        </row>
        <row r="577">
          <cell r="A577">
            <v>64520</v>
          </cell>
          <cell r="B577" t="str">
            <v>RFR REKT. RÖR EN 1.4301 OSLIP.          60 X 40 X 3,0</v>
          </cell>
          <cell r="C577" t="str">
            <v>302002003115</v>
          </cell>
          <cell r="D577">
            <v>4.6500000000000004</v>
          </cell>
          <cell r="E577">
            <v>27.9</v>
          </cell>
          <cell r="F577">
            <v>3101</v>
          </cell>
          <cell r="G577" t="str">
            <v>Konstruktionsrör</v>
          </cell>
          <cell r="H577" t="str">
            <v>Svetsade konstruktionsrör</v>
          </cell>
          <cell r="I577">
            <v>26.21</v>
          </cell>
          <cell r="J577">
            <v>1</v>
          </cell>
          <cell r="K577" t="str">
            <v>M</v>
          </cell>
          <cell r="L577">
            <v>98.5</v>
          </cell>
          <cell r="M577">
            <v>3.76</v>
          </cell>
          <cell r="N577">
            <v>72.289999999999992</v>
          </cell>
          <cell r="O577">
            <v>0.73390862944162427</v>
          </cell>
          <cell r="P577">
            <v>1.182754673788633E-2</v>
          </cell>
          <cell r="Q577">
            <v>1.1675126903553323E-2</v>
          </cell>
          <cell r="R577">
            <v>0.30999999999999872</v>
          </cell>
          <cell r="S577">
            <v>1.1500000000000057</v>
          </cell>
          <cell r="T577">
            <v>-4.0089552010513785E-5</v>
          </cell>
          <cell r="U577">
            <v>1.2362264150943396</v>
          </cell>
          <cell r="V577">
            <v>26.52</v>
          </cell>
          <cell r="W577">
            <v>99.65</v>
          </cell>
          <cell r="X577">
            <v>99.674525877423562</v>
          </cell>
          <cell r="Y577">
            <v>1.1675126903553323E-2</v>
          </cell>
          <cell r="Z577">
            <v>3.7575414781297138</v>
          </cell>
          <cell r="AA577">
            <v>73.13000000000001</v>
          </cell>
          <cell r="AB577">
            <v>0.73386853988961376</v>
          </cell>
        </row>
        <row r="578">
          <cell r="A578">
            <v>82677</v>
          </cell>
          <cell r="B578" t="str">
            <v>RFR REKT. RÖR EN 1.4301 SLIP.           40 X 20 X 2,0</v>
          </cell>
          <cell r="C578" t="str">
            <v>302002003115</v>
          </cell>
          <cell r="D578">
            <v>1.84</v>
          </cell>
          <cell r="E578">
            <v>11.04</v>
          </cell>
          <cell r="F578">
            <v>3101</v>
          </cell>
          <cell r="G578" t="str">
            <v>Konstruktionsrör</v>
          </cell>
          <cell r="H578" t="str">
            <v>Svetsade konstruktionsrör</v>
          </cell>
          <cell r="I578">
            <v>26.83</v>
          </cell>
          <cell r="J578">
            <v>1</v>
          </cell>
          <cell r="K578" t="str">
            <v>M</v>
          </cell>
          <cell r="L578">
            <v>101</v>
          </cell>
          <cell r="M578">
            <v>3.76</v>
          </cell>
          <cell r="N578">
            <v>74.17</v>
          </cell>
          <cell r="O578">
            <v>0.73435643564356434</v>
          </cell>
          <cell r="P578">
            <v>0.10361535594483784</v>
          </cell>
          <cell r="Q578">
            <v>0.10396039603960405</v>
          </cell>
          <cell r="R578">
            <v>2.7800000000000011</v>
          </cell>
          <cell r="S578">
            <v>10.5</v>
          </cell>
          <cell r="T578">
            <v>8.3026239843686511E-5</v>
          </cell>
          <cell r="U578">
            <v>1.2362264150943396</v>
          </cell>
          <cell r="V578">
            <v>29.61</v>
          </cell>
          <cell r="W578">
            <v>111.5</v>
          </cell>
          <cell r="X578">
            <v>111.28818669798309</v>
          </cell>
          <cell r="Y578">
            <v>0.10396039603960405</v>
          </cell>
          <cell r="Z578">
            <v>3.7656197230665316</v>
          </cell>
          <cell r="AA578">
            <v>81.89</v>
          </cell>
          <cell r="AB578">
            <v>0.73443946188340803</v>
          </cell>
        </row>
        <row r="579">
          <cell r="A579">
            <v>336614</v>
          </cell>
          <cell r="B579" t="str">
            <v>RFR REKT. RÖR EN 1.4301 OSLIP.          100 X 60 X 4,0 L=3600MM</v>
          </cell>
          <cell r="C579" t="str">
            <v>302002003115</v>
          </cell>
          <cell r="D579">
            <v>9.82</v>
          </cell>
          <cell r="E579">
            <v>35.35</v>
          </cell>
          <cell r="F579">
            <v>3101</v>
          </cell>
          <cell r="G579" t="str">
            <v>Konstruktionsrör</v>
          </cell>
          <cell r="H579" t="str">
            <v>Svetsade konstruktionsrör</v>
          </cell>
          <cell r="I579">
            <v>124</v>
          </cell>
          <cell r="J579">
            <v>1</v>
          </cell>
          <cell r="K579" t="str">
            <v>M</v>
          </cell>
          <cell r="L579">
            <v>466</v>
          </cell>
          <cell r="M579">
            <v>3.76</v>
          </cell>
          <cell r="N579">
            <v>342</v>
          </cell>
          <cell r="O579">
            <v>0.73390557939914158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1.2362264150943396</v>
          </cell>
          <cell r="V579">
            <v>124</v>
          </cell>
          <cell r="W579">
            <v>466</v>
          </cell>
          <cell r="X579">
            <v>466.04981933636958</v>
          </cell>
          <cell r="Y579">
            <v>0</v>
          </cell>
          <cell r="Z579">
            <v>3.7580645161290325</v>
          </cell>
          <cell r="AA579">
            <v>342</v>
          </cell>
          <cell r="AB579">
            <v>0.73390557939914158</v>
          </cell>
        </row>
        <row r="580">
          <cell r="A580">
            <v>29428</v>
          </cell>
          <cell r="B580" t="str">
            <v>RFR REKT. RÖR EN 1.4301 SLIP.           50 X 30 X 2,0</v>
          </cell>
          <cell r="C580" t="str">
            <v>302002003115</v>
          </cell>
          <cell r="D580">
            <v>2.4500000000000002</v>
          </cell>
          <cell r="E580">
            <v>14.7</v>
          </cell>
          <cell r="F580">
            <v>3101</v>
          </cell>
          <cell r="G580" t="str">
            <v>Konstruktionsrör</v>
          </cell>
          <cell r="H580" t="str">
            <v>Svetsade konstruktionsrör</v>
          </cell>
          <cell r="I580">
            <v>30.78</v>
          </cell>
          <cell r="J580">
            <v>1</v>
          </cell>
          <cell r="K580" t="str">
            <v>M</v>
          </cell>
          <cell r="L580">
            <v>115.5</v>
          </cell>
          <cell r="M580">
            <v>3.75</v>
          </cell>
          <cell r="N580">
            <v>84.72</v>
          </cell>
          <cell r="O580">
            <v>0.73350649350649355</v>
          </cell>
          <cell r="P580">
            <v>3.4437946718648416E-2</v>
          </cell>
          <cell r="Q580">
            <v>3.463203463203457E-2</v>
          </cell>
          <cell r="R580">
            <v>1.0599999999999987</v>
          </cell>
          <cell r="S580">
            <v>4</v>
          </cell>
          <cell r="T580">
            <v>4.9991849154995549E-5</v>
          </cell>
          <cell r="U580">
            <v>1.2362264150943396</v>
          </cell>
          <cell r="V580">
            <v>31.84</v>
          </cell>
          <cell r="W580">
            <v>119.5</v>
          </cell>
          <cell r="X580">
            <v>119.6695665134678</v>
          </cell>
          <cell r="Y580">
            <v>3.463203463203457E-2</v>
          </cell>
          <cell r="Z580">
            <v>3.7531407035175879</v>
          </cell>
          <cell r="AA580">
            <v>87.66</v>
          </cell>
          <cell r="AB580">
            <v>0.73355648535564855</v>
          </cell>
        </row>
        <row r="581">
          <cell r="A581">
            <v>49052</v>
          </cell>
          <cell r="B581" t="str">
            <v>RFR KVAD. RÖR EN 1.4301 SLIP.           80 X 80 X 2,0</v>
          </cell>
          <cell r="C581" t="str">
            <v>302002003115</v>
          </cell>
          <cell r="D581">
            <v>4.99</v>
          </cell>
          <cell r="E581">
            <v>29.89</v>
          </cell>
          <cell r="F581">
            <v>3101</v>
          </cell>
          <cell r="G581" t="str">
            <v>Konstruktionsrör</v>
          </cell>
          <cell r="H581" t="str">
            <v>Svetsade konstruktionsrör</v>
          </cell>
          <cell r="I581">
            <v>87.26</v>
          </cell>
          <cell r="J581">
            <v>1</v>
          </cell>
          <cell r="K581" t="str">
            <v>M</v>
          </cell>
          <cell r="L581">
            <v>328</v>
          </cell>
          <cell r="M581">
            <v>3.76</v>
          </cell>
          <cell r="N581">
            <v>240.74</v>
          </cell>
          <cell r="O581">
            <v>0.73396341463414638</v>
          </cell>
          <cell r="P581">
            <v>2.7618611047444341E-2</v>
          </cell>
          <cell r="Q581">
            <v>2.7439024390243816E-2</v>
          </cell>
          <cell r="R581">
            <v>2.4099999999999966</v>
          </cell>
          <cell r="S581">
            <v>9</v>
          </cell>
          <cell r="T581">
            <v>-4.6500687558848064E-5</v>
          </cell>
          <cell r="U581">
            <v>1.2362264150943396</v>
          </cell>
          <cell r="V581">
            <v>89.67</v>
          </cell>
          <cell r="W581">
            <v>337</v>
          </cell>
          <cell r="X581">
            <v>337.02167177332467</v>
          </cell>
          <cell r="Y581">
            <v>2.7439024390243816E-2</v>
          </cell>
          <cell r="Z581">
            <v>3.7582246013159359</v>
          </cell>
          <cell r="AA581">
            <v>247.32999999999998</v>
          </cell>
          <cell r="AB581">
            <v>0.73391691394658753</v>
          </cell>
        </row>
        <row r="582">
          <cell r="A582">
            <v>53821</v>
          </cell>
          <cell r="B582" t="str">
            <v>RFR KVAD. RÖR EN 1.4301 SLIP.           40 X 40 X 2,0</v>
          </cell>
          <cell r="C582" t="str">
            <v>302002003115</v>
          </cell>
          <cell r="D582">
            <v>2.4500000000000002</v>
          </cell>
          <cell r="E582">
            <v>14.7</v>
          </cell>
          <cell r="F582">
            <v>3101</v>
          </cell>
          <cell r="G582" t="str">
            <v>Konstruktionsrör</v>
          </cell>
          <cell r="H582" t="str">
            <v>Svetsade konstruktionsrör</v>
          </cell>
          <cell r="I582">
            <v>25.9</v>
          </cell>
          <cell r="J582">
            <v>1</v>
          </cell>
          <cell r="K582" t="str">
            <v>M</v>
          </cell>
          <cell r="L582">
            <v>97.35</v>
          </cell>
          <cell r="M582">
            <v>3.76</v>
          </cell>
          <cell r="N582">
            <v>71.449999999999989</v>
          </cell>
          <cell r="O582">
            <v>0.7339496661530559</v>
          </cell>
          <cell r="P582">
            <v>0.20077220077220082</v>
          </cell>
          <cell r="Q582">
            <v>0.20184899845916804</v>
          </cell>
          <cell r="R582">
            <v>5.2000000000000028</v>
          </cell>
          <cell r="S582">
            <v>19.650000000000006</v>
          </cell>
          <cell r="T582">
            <v>2.3836803497834236E-4</v>
          </cell>
          <cell r="U582">
            <v>1.2362264150943396</v>
          </cell>
          <cell r="V582">
            <v>31.1</v>
          </cell>
          <cell r="W582">
            <v>117</v>
          </cell>
          <cell r="X582">
            <v>116.88830146258947</v>
          </cell>
          <cell r="Y582">
            <v>0.20184899845916804</v>
          </cell>
          <cell r="Z582">
            <v>3.7620578778135045</v>
          </cell>
          <cell r="AA582">
            <v>85.9</v>
          </cell>
          <cell r="AB582">
            <v>0.73418803418803424</v>
          </cell>
        </row>
        <row r="583">
          <cell r="A583">
            <v>53891</v>
          </cell>
          <cell r="B583" t="str">
            <v>RFR REKT. RÖR EN 1.4301 OSLIP.          40 X 20 X 2,0</v>
          </cell>
          <cell r="C583" t="str">
            <v>302002003115</v>
          </cell>
          <cell r="D583">
            <v>1.84</v>
          </cell>
          <cell r="E583">
            <v>11.04</v>
          </cell>
          <cell r="F583">
            <v>3101</v>
          </cell>
          <cell r="G583" t="str">
            <v>Konstruktionsrör</v>
          </cell>
          <cell r="H583" t="str">
            <v>Svetsade konstruktionsrör</v>
          </cell>
          <cell r="I583">
            <v>14.77</v>
          </cell>
          <cell r="J583">
            <v>1</v>
          </cell>
          <cell r="K583" t="str">
            <v>M</v>
          </cell>
          <cell r="L583">
            <v>55.5</v>
          </cell>
          <cell r="M583">
            <v>3.76</v>
          </cell>
          <cell r="N583">
            <v>40.730000000000004</v>
          </cell>
          <cell r="O583">
            <v>0.73387387387387393</v>
          </cell>
          <cell r="P583">
            <v>-6.9735951252538841E-2</v>
          </cell>
          <cell r="Q583">
            <v>-6.9369369369369216E-2</v>
          </cell>
          <cell r="R583">
            <v>-1.0299999999999994</v>
          </cell>
          <cell r="S583">
            <v>-3.8499999999999943</v>
          </cell>
          <cell r="T583">
            <v>1.0482893348329192E-4</v>
          </cell>
          <cell r="U583">
            <v>1.2362264150943396</v>
          </cell>
          <cell r="V583">
            <v>13.74</v>
          </cell>
          <cell r="W583">
            <v>51.650000000000006</v>
          </cell>
          <cell r="X583">
            <v>51.64132675549773</v>
          </cell>
          <cell r="Y583">
            <v>-6.9369369369369216E-2</v>
          </cell>
          <cell r="Z583">
            <v>3.7590975254730719</v>
          </cell>
          <cell r="AA583">
            <v>37.910000000000004</v>
          </cell>
          <cell r="AB583">
            <v>0.73397870280735722</v>
          </cell>
        </row>
        <row r="584">
          <cell r="A584">
            <v>63726</v>
          </cell>
          <cell r="B584" t="str">
            <v>RFR REKT. RÖR EN 1.4301 SLIP.           30 X 20 X 1,5</v>
          </cell>
          <cell r="C584" t="str">
            <v>302002003115</v>
          </cell>
          <cell r="D584">
            <v>1.1499999999999999</v>
          </cell>
          <cell r="E584">
            <v>6.9</v>
          </cell>
          <cell r="F584">
            <v>3101</v>
          </cell>
          <cell r="G584" t="str">
            <v>Konstruktionsrör</v>
          </cell>
          <cell r="H584" t="str">
            <v>Svetsade konstruktionsrör</v>
          </cell>
          <cell r="I584">
            <v>38.270000000000003</v>
          </cell>
          <cell r="J584">
            <v>1</v>
          </cell>
          <cell r="K584" t="str">
            <v>M</v>
          </cell>
          <cell r="L584">
            <v>144</v>
          </cell>
          <cell r="M584">
            <v>3.76</v>
          </cell>
          <cell r="N584">
            <v>105.72999999999999</v>
          </cell>
          <cell r="O584">
            <v>0.73423611111111109</v>
          </cell>
          <cell r="P584">
            <v>2.4039717794616999E-2</v>
          </cell>
          <cell r="Q584">
            <v>2.430555555555558E-2</v>
          </cell>
          <cell r="R584">
            <v>0.9199999999999946</v>
          </cell>
          <cell r="S584">
            <v>3.5</v>
          </cell>
          <cell r="T584">
            <v>6.897363465163675E-5</v>
          </cell>
          <cell r="U584">
            <v>1.2362264150943396</v>
          </cell>
          <cell r="V584">
            <v>39.19</v>
          </cell>
          <cell r="W584">
            <v>147.5</v>
          </cell>
          <cell r="X584">
            <v>147.29429370800261</v>
          </cell>
          <cell r="Y584">
            <v>2.430555555555558E-2</v>
          </cell>
          <cell r="Z584">
            <v>3.7637152334779285</v>
          </cell>
          <cell r="AA584">
            <v>108.31</v>
          </cell>
          <cell r="AB584">
            <v>0.73430508474576273</v>
          </cell>
        </row>
        <row r="585">
          <cell r="A585">
            <v>87333</v>
          </cell>
          <cell r="B585" t="str">
            <v>RFR KVAD. RÖR EN 1.4301 SLIP.           20 X 20 X 1,5</v>
          </cell>
          <cell r="C585" t="str">
            <v>302002003115</v>
          </cell>
          <cell r="D585">
            <v>0.88</v>
          </cell>
          <cell r="E585">
            <v>5.28</v>
          </cell>
          <cell r="F585">
            <v>3101</v>
          </cell>
          <cell r="G585" t="str">
            <v>Konstruktionsrör</v>
          </cell>
          <cell r="H585" t="str">
            <v>Svetsade konstruktionsrör</v>
          </cell>
          <cell r="I585">
            <v>21.6</v>
          </cell>
          <cell r="J585">
            <v>1</v>
          </cell>
          <cell r="K585" t="str">
            <v>M</v>
          </cell>
          <cell r="L585">
            <v>81.2</v>
          </cell>
          <cell r="M585">
            <v>3.76</v>
          </cell>
          <cell r="N585">
            <v>59.6</v>
          </cell>
          <cell r="O585">
            <v>0.73399014778325122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1.2362264150943396</v>
          </cell>
          <cell r="V585">
            <v>21.6</v>
          </cell>
          <cell r="W585">
            <v>81.2</v>
          </cell>
          <cell r="X585">
            <v>81.182871755367614</v>
          </cell>
          <cell r="Y585">
            <v>0</v>
          </cell>
          <cell r="Z585">
            <v>3.7592592592592591</v>
          </cell>
          <cell r="AA585">
            <v>59.6</v>
          </cell>
          <cell r="AB585">
            <v>0.73399014778325122</v>
          </cell>
        </row>
        <row r="586">
          <cell r="A586">
            <v>48654</v>
          </cell>
          <cell r="B586" t="str">
            <v>RFR KVAD. RÖR EN 1.4301 OSLIP.          50 X 50 X 3,0</v>
          </cell>
          <cell r="C586" t="str">
            <v>302002003115</v>
          </cell>
          <cell r="D586">
            <v>4.5599999999999996</v>
          </cell>
          <cell r="E586">
            <v>27.35</v>
          </cell>
          <cell r="F586">
            <v>3101</v>
          </cell>
          <cell r="G586" t="str">
            <v>Konstruktionsrör</v>
          </cell>
          <cell r="H586" t="str">
            <v>Svetsade konstruktionsrör</v>
          </cell>
          <cell r="I586">
            <v>26.94</v>
          </cell>
          <cell r="J586">
            <v>1</v>
          </cell>
          <cell r="K586" t="str">
            <v>M</v>
          </cell>
          <cell r="L586">
            <v>101.5</v>
          </cell>
          <cell r="M586">
            <v>3.77</v>
          </cell>
          <cell r="N586">
            <v>74.56</v>
          </cell>
          <cell r="O586">
            <v>0.73458128078817742</v>
          </cell>
          <cell r="P586">
            <v>-3.7119524870081744E-3</v>
          </cell>
          <cell r="Q586">
            <v>-4.9261083743842304E-3</v>
          </cell>
          <cell r="R586">
            <v>-0.10000000000000142</v>
          </cell>
          <cell r="S586">
            <v>-0.5</v>
          </cell>
          <cell r="T586">
            <v>-3.2385504560317191E-4</v>
          </cell>
          <cell r="U586">
            <v>1.2362264150943396</v>
          </cell>
          <cell r="V586">
            <v>26.84</v>
          </cell>
          <cell r="W586">
            <v>101</v>
          </cell>
          <cell r="X586">
            <v>100.87723508861419</v>
          </cell>
          <cell r="Y586">
            <v>-4.9261083743842304E-3</v>
          </cell>
          <cell r="Z586">
            <v>3.7630402384500745</v>
          </cell>
          <cell r="AA586">
            <v>74.16</v>
          </cell>
          <cell r="AB586">
            <v>0.73425742574257424</v>
          </cell>
        </row>
        <row r="587">
          <cell r="A587">
            <v>57648</v>
          </cell>
          <cell r="B587" t="str">
            <v>RFR REKT. RÖR EN 1.4301 OSLIP.          80 X 40 X 2,0</v>
          </cell>
          <cell r="C587" t="str">
            <v>302002003115</v>
          </cell>
          <cell r="D587">
            <v>3.71</v>
          </cell>
          <cell r="E587">
            <v>22.26</v>
          </cell>
          <cell r="F587">
            <v>3101</v>
          </cell>
          <cell r="G587" t="str">
            <v>Konstruktionsrör</v>
          </cell>
          <cell r="H587" t="str">
            <v>Svetsade konstruktionsrör</v>
          </cell>
          <cell r="I587">
            <v>35.78</v>
          </cell>
          <cell r="J587">
            <v>1</v>
          </cell>
          <cell r="K587" t="str">
            <v>M</v>
          </cell>
          <cell r="L587">
            <v>134.5</v>
          </cell>
          <cell r="M587">
            <v>3.76</v>
          </cell>
          <cell r="N587">
            <v>98.72</v>
          </cell>
          <cell r="O587">
            <v>0.73397769516728628</v>
          </cell>
          <cell r="P587">
            <v>1.7887087758524434E-2</v>
          </cell>
          <cell r="Q587">
            <v>1.8587360594795488E-2</v>
          </cell>
          <cell r="R587">
            <v>0.64000000000000057</v>
          </cell>
          <cell r="S587">
            <v>2.5</v>
          </cell>
          <cell r="T587">
            <v>1.828887743196006E-4</v>
          </cell>
          <cell r="U587">
            <v>1.2362264150943396</v>
          </cell>
          <cell r="V587">
            <v>36.42</v>
          </cell>
          <cell r="W587">
            <v>137</v>
          </cell>
          <cell r="X587">
            <v>136.8833420986337</v>
          </cell>
          <cell r="Y587">
            <v>1.8587360594795488E-2</v>
          </cell>
          <cell r="Z587">
            <v>3.7616694124107632</v>
          </cell>
          <cell r="AA587">
            <v>100.58</v>
          </cell>
          <cell r="AB587">
            <v>0.73416058394160588</v>
          </cell>
        </row>
        <row r="588">
          <cell r="A588">
            <v>85921</v>
          </cell>
          <cell r="B588" t="str">
            <v>RFR KVAD. RÖR EN 1.4301 OSLIP.          60 X 60 X 3,0</v>
          </cell>
          <cell r="C588" t="str">
            <v>302002003115</v>
          </cell>
          <cell r="D588">
            <v>5.52</v>
          </cell>
          <cell r="E588">
            <v>33.1</v>
          </cell>
          <cell r="F588">
            <v>3101</v>
          </cell>
          <cell r="G588" t="str">
            <v>Konstruktionsrör</v>
          </cell>
          <cell r="H588" t="str">
            <v>Svetsade konstruktionsrör</v>
          </cell>
          <cell r="I588">
            <v>31.51</v>
          </cell>
          <cell r="J588">
            <v>1</v>
          </cell>
          <cell r="K588" t="str">
            <v>M</v>
          </cell>
          <cell r="L588">
            <v>118.5</v>
          </cell>
          <cell r="M588">
            <v>3.76</v>
          </cell>
          <cell r="N588">
            <v>86.99</v>
          </cell>
          <cell r="O588">
            <v>0.73409282700421941</v>
          </cell>
          <cell r="P588">
            <v>4.4430339574738076E-2</v>
          </cell>
          <cell r="Q588">
            <v>4.2194092827004148E-2</v>
          </cell>
          <cell r="R588">
            <v>1.399999999999995</v>
          </cell>
          <cell r="S588">
            <v>5</v>
          </cell>
          <cell r="T588">
            <v>-5.7055979774167653E-4</v>
          </cell>
          <cell r="U588">
            <v>1.2362264150943396</v>
          </cell>
          <cell r="V588">
            <v>32.909999999999997</v>
          </cell>
          <cell r="W588">
            <v>123.5</v>
          </cell>
          <cell r="X588">
            <v>123.69112543838646</v>
          </cell>
          <cell r="Y588">
            <v>4.2194092827004148E-2</v>
          </cell>
          <cell r="Z588">
            <v>3.7526587663324222</v>
          </cell>
          <cell r="AA588">
            <v>90.59</v>
          </cell>
          <cell r="AB588">
            <v>0.73352226720647773</v>
          </cell>
        </row>
        <row r="589">
          <cell r="A589">
            <v>114519</v>
          </cell>
          <cell r="B589" t="str">
            <v>RFR KVAD. RÖR EN 1.4301 OSLIP.          60 X 60 X 4,0</v>
          </cell>
          <cell r="C589" t="str">
            <v>302002003115</v>
          </cell>
          <cell r="D589">
            <v>7.22</v>
          </cell>
          <cell r="E589">
            <v>43.32</v>
          </cell>
          <cell r="F589">
            <v>3101</v>
          </cell>
          <cell r="G589" t="str">
            <v>Konstruktionsrör</v>
          </cell>
          <cell r="H589" t="str">
            <v>Svetsade konstruktionsrör</v>
          </cell>
          <cell r="I589">
            <v>42.54</v>
          </cell>
          <cell r="J589">
            <v>1</v>
          </cell>
          <cell r="K589" t="str">
            <v>M</v>
          </cell>
          <cell r="L589">
            <v>160</v>
          </cell>
          <cell r="M589">
            <v>3.76</v>
          </cell>
          <cell r="N589">
            <v>117.46000000000001</v>
          </cell>
          <cell r="O589">
            <v>0.73412500000000003</v>
          </cell>
          <cell r="P589">
            <v>1.1518570756934743E-2</v>
          </cell>
          <cell r="Q589">
            <v>9.3749999999999112E-3</v>
          </cell>
          <cell r="R589">
            <v>0.49000000000000199</v>
          </cell>
          <cell r="S589">
            <v>1.5</v>
          </cell>
          <cell r="T589">
            <v>-5.6462848297211821E-4</v>
          </cell>
          <cell r="U589">
            <v>1.2362264150943396</v>
          </cell>
          <cell r="V589">
            <v>43.03</v>
          </cell>
          <cell r="W589">
            <v>161.5</v>
          </cell>
          <cell r="X589">
            <v>161.7268042422902</v>
          </cell>
          <cell r="Y589">
            <v>9.3749999999999112E-3</v>
          </cell>
          <cell r="Z589">
            <v>3.7531954450383451</v>
          </cell>
          <cell r="AA589">
            <v>118.47</v>
          </cell>
          <cell r="AB589">
            <v>0.73356037151702791</v>
          </cell>
        </row>
        <row r="590">
          <cell r="A590">
            <v>114520</v>
          </cell>
          <cell r="B590" t="str">
            <v>RFR KVAD. RÖR EN 1.4301 OSLIP.          60 X 60 X 5,0</v>
          </cell>
          <cell r="C590" t="str">
            <v>302002003115</v>
          </cell>
          <cell r="D590">
            <v>8.9</v>
          </cell>
          <cell r="E590">
            <v>53.4</v>
          </cell>
          <cell r="F590">
            <v>3101</v>
          </cell>
          <cell r="G590" t="str">
            <v>Konstruktionsrör</v>
          </cell>
          <cell r="H590" t="str">
            <v>Svetsade konstruktionsrör</v>
          </cell>
          <cell r="I590">
            <v>52.94</v>
          </cell>
          <cell r="J590">
            <v>1</v>
          </cell>
          <cell r="K590" t="str">
            <v>M</v>
          </cell>
          <cell r="L590">
            <v>199</v>
          </cell>
          <cell r="M590">
            <v>3.76</v>
          </cell>
          <cell r="N590">
            <v>146.06</v>
          </cell>
          <cell r="O590">
            <v>0.73396984924623121</v>
          </cell>
          <cell r="P590">
            <v>-1.0200226671703838E-2</v>
          </cell>
          <cell r="Q590">
            <v>-1.0050251256281451E-2</v>
          </cell>
          <cell r="R590">
            <v>-0.53999999999999915</v>
          </cell>
          <cell r="S590">
            <v>-2</v>
          </cell>
          <cell r="T590">
            <v>4.0303038032707406E-5</v>
          </cell>
          <cell r="U590">
            <v>1.2362264150943396</v>
          </cell>
          <cell r="V590">
            <v>52.4</v>
          </cell>
          <cell r="W590">
            <v>197</v>
          </cell>
          <cell r="X590">
            <v>196.94363333246585</v>
          </cell>
          <cell r="Y590">
            <v>-1.0050251256281451E-2</v>
          </cell>
          <cell r="Z590">
            <v>3.7595419847328246</v>
          </cell>
          <cell r="AA590">
            <v>144.6</v>
          </cell>
          <cell r="AB590">
            <v>0.73401015228426392</v>
          </cell>
        </row>
        <row r="591">
          <cell r="A591">
            <v>114521</v>
          </cell>
          <cell r="B591" t="str">
            <v>RFR REKT. RÖR EN 1.4301 OSLIP.          100 X 50 X 4,0</v>
          </cell>
          <cell r="C591" t="str">
            <v>302002003115</v>
          </cell>
          <cell r="D591">
            <v>9.09</v>
          </cell>
          <cell r="E591">
            <v>54.54</v>
          </cell>
          <cell r="F591">
            <v>3101</v>
          </cell>
          <cell r="G591" t="str">
            <v>Konstruktionsrör</v>
          </cell>
          <cell r="H591" t="str">
            <v>Svetsade konstruktionsrör</v>
          </cell>
          <cell r="I591">
            <v>61.36</v>
          </cell>
          <cell r="J591">
            <v>1</v>
          </cell>
          <cell r="K591" t="str">
            <v>M</v>
          </cell>
          <cell r="L591">
            <v>230.5</v>
          </cell>
          <cell r="M591">
            <v>3.76</v>
          </cell>
          <cell r="N591">
            <v>169.14</v>
          </cell>
          <cell r="O591">
            <v>0.73379609544468538</v>
          </cell>
          <cell r="P591">
            <v>1.7112125162972669E-2</v>
          </cell>
          <cell r="Q591">
            <v>1.7353579175704903E-2</v>
          </cell>
          <cell r="R591">
            <v>1.0499999999999972</v>
          </cell>
          <cell r="S591">
            <v>4</v>
          </cell>
          <cell r="T591">
            <v>6.3179608619567951E-5</v>
          </cell>
          <cell r="U591">
            <v>1.2362264150943396</v>
          </cell>
          <cell r="V591">
            <v>62.41</v>
          </cell>
          <cell r="W591">
            <v>234.5</v>
          </cell>
          <cell r="X591">
            <v>234.56588084502278</v>
          </cell>
          <cell r="Y591">
            <v>1.7353579175704903E-2</v>
          </cell>
          <cell r="Z591">
            <v>3.7574106713667685</v>
          </cell>
          <cell r="AA591">
            <v>172.09</v>
          </cell>
          <cell r="AB591">
            <v>0.73385927505330495</v>
          </cell>
        </row>
        <row r="592">
          <cell r="A592">
            <v>114642</v>
          </cell>
          <cell r="B592" t="str">
            <v>RFR REKT. RÖR EN 1.4301 OSLIP.          120 X 80 X 5,0</v>
          </cell>
          <cell r="C592" t="str">
            <v>302002003115</v>
          </cell>
          <cell r="D592">
            <v>15.38</v>
          </cell>
          <cell r="E592">
            <v>92.28</v>
          </cell>
          <cell r="F592">
            <v>3101</v>
          </cell>
          <cell r="G592" t="str">
            <v>Konstruktionsrör</v>
          </cell>
          <cell r="H592" t="str">
            <v>Svetsade konstruktionsrör</v>
          </cell>
          <cell r="I592">
            <v>90.38</v>
          </cell>
          <cell r="J592">
            <v>1</v>
          </cell>
          <cell r="K592" t="str">
            <v>M</v>
          </cell>
          <cell r="L592">
            <v>339.5</v>
          </cell>
          <cell r="M592">
            <v>3.76</v>
          </cell>
          <cell r="N592">
            <v>249.12</v>
          </cell>
          <cell r="O592">
            <v>0.73378497790868924</v>
          </cell>
          <cell r="P592">
            <v>4.4036291214870626E-2</v>
          </cell>
          <cell r="Q592">
            <v>4.4182621502209196E-2</v>
          </cell>
          <cell r="R592">
            <v>3.980000000000004</v>
          </cell>
          <cell r="S592">
            <v>15</v>
          </cell>
          <cell r="T592">
            <v>3.730699963233608E-5</v>
          </cell>
          <cell r="U592">
            <v>1.2362264150943396</v>
          </cell>
          <cell r="V592">
            <v>94.36</v>
          </cell>
          <cell r="W592">
            <v>354.5</v>
          </cell>
          <cell r="X592">
            <v>354.64887864983734</v>
          </cell>
          <cell r="Y592">
            <v>4.4182621502209196E-2</v>
          </cell>
          <cell r="Z592">
            <v>3.7568885120813906</v>
          </cell>
          <cell r="AA592">
            <v>260.14</v>
          </cell>
          <cell r="AB592">
            <v>0.73382228490832158</v>
          </cell>
        </row>
        <row r="593">
          <cell r="A593">
            <v>55193</v>
          </cell>
          <cell r="B593" t="str">
            <v>RFR REKT. RÖR EN 1.4301 OSLIP.          60 X 40 X 2,0</v>
          </cell>
          <cell r="C593" t="str">
            <v>302002003115</v>
          </cell>
          <cell r="D593">
            <v>3.08</v>
          </cell>
          <cell r="E593">
            <v>18.48</v>
          </cell>
          <cell r="F593">
            <v>3101</v>
          </cell>
          <cell r="G593" t="str">
            <v>Konstruktionsrör</v>
          </cell>
          <cell r="H593" t="str">
            <v>Svetsade konstruktionsrör</v>
          </cell>
          <cell r="I593">
            <v>20.8</v>
          </cell>
          <cell r="J593">
            <v>1</v>
          </cell>
          <cell r="K593" t="str">
            <v>M</v>
          </cell>
          <cell r="L593">
            <v>78.2</v>
          </cell>
          <cell r="M593">
            <v>3.76</v>
          </cell>
          <cell r="N593">
            <v>57.400000000000006</v>
          </cell>
          <cell r="O593">
            <v>0.73401534526854229</v>
          </cell>
          <cell r="P593">
            <v>3.3653846153847145E-3</v>
          </cell>
          <cell r="Q593">
            <v>3.1969309462915874E-3</v>
          </cell>
          <cell r="R593">
            <v>7.0000000000000284E-2</v>
          </cell>
          <cell r="S593">
            <v>0.25</v>
          </cell>
          <cell r="T593">
            <v>-4.4663305508563234E-5</v>
          </cell>
          <cell r="U593">
            <v>1.2362264150943396</v>
          </cell>
          <cell r="V593">
            <v>20.87</v>
          </cell>
          <cell r="W593">
            <v>78.45</v>
          </cell>
          <cell r="X593">
            <v>78.439191367338978</v>
          </cell>
          <cell r="Y593">
            <v>3.1969309462915874E-3</v>
          </cell>
          <cell r="Z593">
            <v>3.7589841878294203</v>
          </cell>
          <cell r="AA593">
            <v>57.58</v>
          </cell>
          <cell r="AB593">
            <v>0.73397068196303372</v>
          </cell>
        </row>
        <row r="594">
          <cell r="A594">
            <v>148086</v>
          </cell>
          <cell r="B594" t="str">
            <v>RFR KVAD. RÖR EN 1.4301 OSLIP.          100 X 100 X 6,0</v>
          </cell>
          <cell r="C594" t="str">
            <v>302002003115</v>
          </cell>
          <cell r="D594">
            <v>18.2</v>
          </cell>
          <cell r="E594">
            <v>109.2</v>
          </cell>
          <cell r="F594">
            <v>3101</v>
          </cell>
          <cell r="G594" t="str">
            <v>Konstruktionsrör</v>
          </cell>
          <cell r="H594" t="str">
            <v>Svetsade konstruktionsrör</v>
          </cell>
          <cell r="I594">
            <v>159.74</v>
          </cell>
          <cell r="J594">
            <v>1</v>
          </cell>
          <cell r="K594" t="str">
            <v>M</v>
          </cell>
          <cell r="L594">
            <v>600.5</v>
          </cell>
          <cell r="M594">
            <v>3.76</v>
          </cell>
          <cell r="N594">
            <v>440.76</v>
          </cell>
          <cell r="O594">
            <v>0.73398834304746041</v>
          </cell>
          <cell r="P594">
            <v>1.2708150744960678E-2</v>
          </cell>
          <cell r="Q594">
            <v>1.2489592006661221E-2</v>
          </cell>
          <cell r="R594">
            <v>2.0300000000000011</v>
          </cell>
          <cell r="S594">
            <v>7.5</v>
          </cell>
          <cell r="T594">
            <v>-5.7421994828832368E-5</v>
          </cell>
          <cell r="U594">
            <v>1.2362264150943396</v>
          </cell>
          <cell r="V594">
            <v>161.77000000000001</v>
          </cell>
          <cell r="W594">
            <v>608</v>
          </cell>
          <cell r="X594">
            <v>608.00709091971385</v>
          </cell>
          <cell r="Y594">
            <v>1.2489592006661221E-2</v>
          </cell>
          <cell r="Z594">
            <v>3.7584224516288556</v>
          </cell>
          <cell r="AA594">
            <v>446.23</v>
          </cell>
          <cell r="AB594">
            <v>0.73393092105263158</v>
          </cell>
        </row>
        <row r="595">
          <cell r="A595">
            <v>148123</v>
          </cell>
          <cell r="B595" t="str">
            <v>RFR KVAD. RÖR EN 1.4301 SLIP.           50 X 50 X 3,0</v>
          </cell>
          <cell r="C595" t="str">
            <v>302002003115</v>
          </cell>
          <cell r="D595">
            <v>4.5599999999999996</v>
          </cell>
          <cell r="E595">
            <v>27.35</v>
          </cell>
          <cell r="F595">
            <v>3101</v>
          </cell>
          <cell r="G595" t="str">
            <v>Konstruktionsrör</v>
          </cell>
          <cell r="H595" t="str">
            <v>Svetsade konstruktionsrör</v>
          </cell>
          <cell r="I595">
            <v>48.46</v>
          </cell>
          <cell r="J595">
            <v>1</v>
          </cell>
          <cell r="K595" t="str">
            <v>M</v>
          </cell>
          <cell r="L595">
            <v>182</v>
          </cell>
          <cell r="M595">
            <v>3.76</v>
          </cell>
          <cell r="N595">
            <v>133.54</v>
          </cell>
          <cell r="O595">
            <v>0.73373626373626366</v>
          </cell>
          <cell r="P595">
            <v>2.4143623607098652E-2</v>
          </cell>
          <cell r="Q595">
            <v>2.4725274725274637E-2</v>
          </cell>
          <cell r="R595">
            <v>1.1700000000000017</v>
          </cell>
          <cell r="S595">
            <v>4.5</v>
          </cell>
          <cell r="T595">
            <v>1.5113572754332782E-4</v>
          </cell>
          <cell r="U595">
            <v>1.2362264150943396</v>
          </cell>
          <cell r="V595">
            <v>49.63</v>
          </cell>
          <cell r="W595">
            <v>186.5</v>
          </cell>
          <cell r="X595">
            <v>186.53268172309697</v>
          </cell>
          <cell r="Y595">
            <v>2.4725274725274637E-2</v>
          </cell>
          <cell r="Z595">
            <v>3.7578077775538987</v>
          </cell>
          <cell r="AA595">
            <v>136.87</v>
          </cell>
          <cell r="AB595">
            <v>0.73388739946380699</v>
          </cell>
        </row>
        <row r="596">
          <cell r="A596">
            <v>22875</v>
          </cell>
          <cell r="B596" t="str">
            <v>RFR REKT. RÖR EN 1.4301 OSLIP.          100 X 40 X 3,0</v>
          </cell>
          <cell r="C596" t="str">
            <v>302002003115</v>
          </cell>
          <cell r="D596">
            <v>6.53</v>
          </cell>
          <cell r="E596">
            <v>39.18</v>
          </cell>
          <cell r="F596">
            <v>3101</v>
          </cell>
          <cell r="G596" t="str">
            <v>Konstruktionsrör</v>
          </cell>
          <cell r="H596" t="str">
            <v>Svetsade konstruktionsrör</v>
          </cell>
          <cell r="I596">
            <v>58.14</v>
          </cell>
          <cell r="J596">
            <v>1</v>
          </cell>
          <cell r="K596" t="str">
            <v>M</v>
          </cell>
          <cell r="L596">
            <v>218.5</v>
          </cell>
          <cell r="M596">
            <v>3.76</v>
          </cell>
          <cell r="N596">
            <v>160.36000000000001</v>
          </cell>
          <cell r="O596">
            <v>0.73391304347826092</v>
          </cell>
          <cell r="P596">
            <v>2.3907808737530178E-2</v>
          </cell>
          <cell r="Q596">
            <v>2.2883295194507935E-2</v>
          </cell>
          <cell r="R596">
            <v>1.3900000000000006</v>
          </cell>
          <cell r="S596">
            <v>5</v>
          </cell>
          <cell r="T596">
            <v>-2.6651103978214685E-4</v>
          </cell>
          <cell r="U596">
            <v>1.2362264150943396</v>
          </cell>
          <cell r="V596">
            <v>59.53</v>
          </cell>
          <cell r="W596">
            <v>223.5</v>
          </cell>
          <cell r="X596">
            <v>223.7414979443071</v>
          </cell>
          <cell r="Y596">
            <v>2.2883295194507935E-2</v>
          </cell>
          <cell r="Z596">
            <v>3.7544095414076937</v>
          </cell>
          <cell r="AA596">
            <v>163.97</v>
          </cell>
          <cell r="AB596">
            <v>0.73364653243847877</v>
          </cell>
        </row>
        <row r="597">
          <cell r="A597">
            <v>56174</v>
          </cell>
          <cell r="B597" t="str">
            <v>RFR KVAD. RÖR EN 1.4301 OSLIP.          25 X 25 X 2,0</v>
          </cell>
          <cell r="C597" t="str">
            <v>302002003115</v>
          </cell>
          <cell r="D597">
            <v>1.5</v>
          </cell>
          <cell r="E597">
            <v>9</v>
          </cell>
          <cell r="F597">
            <v>3101</v>
          </cell>
          <cell r="G597" t="str">
            <v>Konstruktionsrör</v>
          </cell>
          <cell r="H597" t="str">
            <v>Svetsade konstruktionsrör</v>
          </cell>
          <cell r="I597">
            <v>11.23</v>
          </cell>
          <cell r="J597">
            <v>1</v>
          </cell>
          <cell r="K597" t="str">
            <v>M</v>
          </cell>
          <cell r="L597">
            <v>42.2</v>
          </cell>
          <cell r="M597">
            <v>3.76</v>
          </cell>
          <cell r="N597">
            <v>30.970000000000002</v>
          </cell>
          <cell r="O597">
            <v>0.73388625592417067</v>
          </cell>
          <cell r="P597">
            <v>-3.2947462154942153E-2</v>
          </cell>
          <cell r="Q597">
            <v>-3.3175355450236976E-2</v>
          </cell>
          <cell r="R597">
            <v>-0.37000000000000099</v>
          </cell>
          <cell r="S597">
            <v>-1.3999999999999986</v>
          </cell>
          <cell r="T597">
            <v>-6.272651240590843E-5</v>
          </cell>
          <cell r="U597">
            <v>1.2362264150943396</v>
          </cell>
          <cell r="V597">
            <v>10.86</v>
          </cell>
          <cell r="W597">
            <v>40.800000000000004</v>
          </cell>
          <cell r="X597">
            <v>40.816943854782046</v>
          </cell>
          <cell r="Y597">
            <v>-3.3175355450236976E-2</v>
          </cell>
          <cell r="Z597">
            <v>3.7569060773480669</v>
          </cell>
          <cell r="AA597">
            <v>29.940000000000005</v>
          </cell>
          <cell r="AB597">
            <v>0.73382352941176476</v>
          </cell>
        </row>
        <row r="598">
          <cell r="A598">
            <v>50974</v>
          </cell>
          <cell r="B598" t="str">
            <v>RFR KVAD. RÖR EN 1.4301 OSLIP.          150 X 150 X 5,0</v>
          </cell>
          <cell r="C598" t="str">
            <v>302002003115</v>
          </cell>
          <cell r="D598">
            <v>23.04</v>
          </cell>
          <cell r="E598">
            <v>138.24</v>
          </cell>
          <cell r="F598">
            <v>3101</v>
          </cell>
          <cell r="G598" t="str">
            <v>Konstruktionsrör</v>
          </cell>
          <cell r="H598" t="str">
            <v>Svetsade konstruktionsrör</v>
          </cell>
          <cell r="I598">
            <v>192.19</v>
          </cell>
          <cell r="J598">
            <v>1</v>
          </cell>
          <cell r="K598" t="str">
            <v>M</v>
          </cell>
          <cell r="L598">
            <v>722.5</v>
          </cell>
          <cell r="M598">
            <v>3.76</v>
          </cell>
          <cell r="N598">
            <v>530.30999999999995</v>
          </cell>
          <cell r="O598">
            <v>0.733993079584775</v>
          </cell>
          <cell r="P598">
            <v>2.4454966439459991E-3</v>
          </cell>
          <cell r="Q598">
            <v>2.0761245674740803E-3</v>
          </cell>
          <cell r="R598">
            <v>0.46999999999999886</v>
          </cell>
          <cell r="S598">
            <v>1.5</v>
          </cell>
          <cell r="T598">
            <v>-9.8051960465528332E-5</v>
          </cell>
          <cell r="U598">
            <v>1.2362264150943396</v>
          </cell>
          <cell r="V598">
            <v>192.66</v>
          </cell>
          <cell r="W598">
            <v>724</v>
          </cell>
          <cell r="X598">
            <v>724.10611446245935</v>
          </cell>
          <cell r="Y598">
            <v>2.0761245674740803E-3</v>
          </cell>
          <cell r="Z598">
            <v>3.7579154988061871</v>
          </cell>
          <cell r="AA598">
            <v>531.34</v>
          </cell>
          <cell r="AB598">
            <v>0.73389502762430947</v>
          </cell>
        </row>
        <row r="599">
          <cell r="A599">
            <v>45810</v>
          </cell>
          <cell r="B599" t="str">
            <v>RFR KVAD. RÖR EN 1.4301 OSLIP.          80 X 80 X 3,0</v>
          </cell>
          <cell r="C599" t="str">
            <v>302002003115</v>
          </cell>
          <cell r="D599">
            <v>7.43</v>
          </cell>
          <cell r="E599">
            <v>44.58</v>
          </cell>
          <cell r="F599">
            <v>3101</v>
          </cell>
          <cell r="G599" t="str">
            <v>Konstruktionsrör</v>
          </cell>
          <cell r="H599" t="str">
            <v>Svetsade konstruktionsrör</v>
          </cell>
          <cell r="I599">
            <v>43.58</v>
          </cell>
          <cell r="J599">
            <v>1</v>
          </cell>
          <cell r="K599" t="str">
            <v>M</v>
          </cell>
          <cell r="L599">
            <v>164</v>
          </cell>
          <cell r="M599">
            <v>3.76</v>
          </cell>
          <cell r="N599">
            <v>120.42</v>
          </cell>
          <cell r="O599">
            <v>0.73426829268292682</v>
          </cell>
          <cell r="P599">
            <v>1.1702615878843581E-2</v>
          </cell>
          <cell r="Q599">
            <v>9.1463414634145312E-3</v>
          </cell>
          <cell r="R599">
            <v>0.51000000000000512</v>
          </cell>
          <cell r="S599">
            <v>1.5</v>
          </cell>
          <cell r="T599">
            <v>-6.7312651978479465E-4</v>
          </cell>
          <cell r="U599">
            <v>1.2362264150943396</v>
          </cell>
          <cell r="V599">
            <v>44.09</v>
          </cell>
          <cell r="W599">
            <v>165.5</v>
          </cell>
          <cell r="X599">
            <v>165.71077850435915</v>
          </cell>
          <cell r="Y599">
            <v>9.1463414634145312E-3</v>
          </cell>
          <cell r="Z599">
            <v>3.7536856430029482</v>
          </cell>
          <cell r="AA599">
            <v>121.41</v>
          </cell>
          <cell r="AB599">
            <v>0.73359516616314202</v>
          </cell>
        </row>
        <row r="600">
          <cell r="A600">
            <v>43753</v>
          </cell>
          <cell r="B600" t="str">
            <v>RFR REKT. RÖR EN 1.4301 SLIP.           30 X 20 X 2,0</v>
          </cell>
          <cell r="C600" t="str">
            <v>302002003115</v>
          </cell>
          <cell r="D600">
            <v>1.46</v>
          </cell>
          <cell r="E600">
            <v>8.76</v>
          </cell>
          <cell r="F600">
            <v>3101</v>
          </cell>
          <cell r="G600" t="str">
            <v>Konstruktionsrör</v>
          </cell>
          <cell r="H600" t="str">
            <v>Svetsade konstruktionsrör</v>
          </cell>
          <cell r="I600">
            <v>20.7</v>
          </cell>
          <cell r="J600">
            <v>1</v>
          </cell>
          <cell r="K600" t="str">
            <v>M</v>
          </cell>
          <cell r="L600">
            <v>77.8</v>
          </cell>
          <cell r="M600">
            <v>3.76</v>
          </cell>
          <cell r="N600">
            <v>57.099999999999994</v>
          </cell>
          <cell r="O600">
            <v>0.73393316195372749</v>
          </cell>
          <cell r="P600">
            <v>4.4444444444444509E-2</v>
          </cell>
          <cell r="Q600">
            <v>4.4344473007712049E-2</v>
          </cell>
          <cell r="R600">
            <v>0.92000000000000171</v>
          </cell>
          <cell r="S600">
            <v>3.4500000000000028</v>
          </cell>
          <cell r="T600">
            <v>-2.5469646035225502E-5</v>
          </cell>
          <cell r="U600">
            <v>1.2362264150943396</v>
          </cell>
          <cell r="V600">
            <v>21.62</v>
          </cell>
          <cell r="W600">
            <v>81.25</v>
          </cell>
          <cell r="X600">
            <v>81.25804108106702</v>
          </cell>
          <cell r="Y600">
            <v>4.4344473007712049E-2</v>
          </cell>
          <cell r="Z600">
            <v>3.7580943570767804</v>
          </cell>
          <cell r="AA600">
            <v>59.629999999999995</v>
          </cell>
          <cell r="AB600">
            <v>0.73390769230769226</v>
          </cell>
        </row>
        <row r="601">
          <cell r="A601">
            <v>148062</v>
          </cell>
          <cell r="B601" t="str">
            <v>RFR KVAD. RÖR EN 1.4301 OSLIP.          30 X 30 X 2,0</v>
          </cell>
          <cell r="C601" t="str">
            <v>302002003115</v>
          </cell>
          <cell r="D601">
            <v>1.84</v>
          </cell>
          <cell r="E601">
            <v>11.04</v>
          </cell>
          <cell r="F601">
            <v>3101</v>
          </cell>
          <cell r="G601" t="str">
            <v>Konstruktionsrör</v>
          </cell>
          <cell r="H601" t="str">
            <v>Svetsade konstruktionsrör</v>
          </cell>
          <cell r="I601">
            <v>12.69</v>
          </cell>
          <cell r="J601">
            <v>1</v>
          </cell>
          <cell r="K601" t="str">
            <v>M</v>
          </cell>
          <cell r="L601">
            <v>47.7</v>
          </cell>
          <cell r="M601">
            <v>3.76</v>
          </cell>
          <cell r="N601">
            <v>35.010000000000005</v>
          </cell>
          <cell r="O601">
            <v>0.73396226415094346</v>
          </cell>
          <cell r="P601">
            <v>-1.5760441292356209E-3</v>
          </cell>
          <cell r="Q601">
            <v>-2.0964360587002462E-3</v>
          </cell>
          <cell r="R601">
            <v>-1.9999999999999574E-2</v>
          </cell>
          <cell r="S601">
            <v>-0.10000000000000142</v>
          </cell>
          <cell r="T601">
            <v>-1.3873473917880297E-4</v>
          </cell>
          <cell r="U601">
            <v>1.2362264150943396</v>
          </cell>
          <cell r="V601">
            <v>12.67</v>
          </cell>
          <cell r="W601">
            <v>47.6</v>
          </cell>
          <cell r="X601">
            <v>47.61976783057905</v>
          </cell>
          <cell r="Y601">
            <v>-2.0964360587002462E-3</v>
          </cell>
          <cell r="Z601">
            <v>3.7569060773480665</v>
          </cell>
          <cell r="AA601">
            <v>34.93</v>
          </cell>
          <cell r="AB601">
            <v>0.73382352941176465</v>
          </cell>
        </row>
        <row r="602">
          <cell r="A602">
            <v>148066</v>
          </cell>
          <cell r="B602" t="str">
            <v>RFR KVAD. RÖR EN 1.4301 OSLIP.          35 X 35 X 2,0</v>
          </cell>
          <cell r="C602" t="str">
            <v>302002003115</v>
          </cell>
          <cell r="D602">
            <v>2.17</v>
          </cell>
          <cell r="E602">
            <v>13</v>
          </cell>
          <cell r="F602">
            <v>3101</v>
          </cell>
          <cell r="G602" t="str">
            <v>Konstruktionsrör</v>
          </cell>
          <cell r="H602" t="str">
            <v>Svetsade konstruktionsrör</v>
          </cell>
          <cell r="I602">
            <v>26.62</v>
          </cell>
          <cell r="J602">
            <v>1</v>
          </cell>
          <cell r="K602" t="str">
            <v>M</v>
          </cell>
          <cell r="L602">
            <v>100</v>
          </cell>
          <cell r="M602">
            <v>3.76</v>
          </cell>
          <cell r="N602">
            <v>73.38</v>
          </cell>
          <cell r="O602">
            <v>0.73380000000000001</v>
          </cell>
          <cell r="P602">
            <v>3.2306536438767797E-2</v>
          </cell>
          <cell r="Q602">
            <v>3.499999999999992E-2</v>
          </cell>
          <cell r="R602">
            <v>0.85999999999999943</v>
          </cell>
          <cell r="S602">
            <v>3.5</v>
          </cell>
          <cell r="T602">
            <v>6.9275362318832467E-4</v>
          </cell>
          <cell r="U602">
            <v>1.2362264150943396</v>
          </cell>
          <cell r="V602">
            <v>27.48</v>
          </cell>
          <cell r="W602">
            <v>103.5</v>
          </cell>
          <cell r="X602">
            <v>103.28265351099546</v>
          </cell>
          <cell r="Y602">
            <v>3.499999999999992E-2</v>
          </cell>
          <cell r="Z602">
            <v>3.7663755458515285</v>
          </cell>
          <cell r="AA602">
            <v>76.02</v>
          </cell>
          <cell r="AB602">
            <v>0.73449275362318833</v>
          </cell>
        </row>
        <row r="603">
          <cell r="A603">
            <v>148067</v>
          </cell>
          <cell r="B603" t="str">
            <v>RFR KVAD. RÖR EN 1.4301 OSLIP.          40 X 40 X 1,5</v>
          </cell>
          <cell r="C603" t="str">
            <v>302002003115</v>
          </cell>
          <cell r="D603">
            <v>1.86</v>
          </cell>
          <cell r="E603">
            <v>11.15</v>
          </cell>
          <cell r="F603">
            <v>3101</v>
          </cell>
          <cell r="G603" t="str">
            <v>Konstruktionsrör</v>
          </cell>
          <cell r="H603" t="str">
            <v>Svetsade konstruktionsrör</v>
          </cell>
          <cell r="I603">
            <v>15.81</v>
          </cell>
          <cell r="J603">
            <v>1</v>
          </cell>
          <cell r="K603" t="str">
            <v>M</v>
          </cell>
          <cell r="L603">
            <v>59.4</v>
          </cell>
          <cell r="M603">
            <v>3.76</v>
          </cell>
          <cell r="N603">
            <v>43.589999999999996</v>
          </cell>
          <cell r="O603">
            <v>0.73383838383838385</v>
          </cell>
          <cell r="P603">
            <v>-2.9728020240354258E-2</v>
          </cell>
          <cell r="Q603">
            <v>-2.9461279461279299E-2</v>
          </cell>
          <cell r="R603">
            <v>-0.47000000000000064</v>
          </cell>
          <cell r="S603">
            <v>-1.7499999999999929</v>
          </cell>
          <cell r="T603">
            <v>7.3151287375061713E-5</v>
          </cell>
          <cell r="U603">
            <v>1.2362264150943396</v>
          </cell>
          <cell r="V603">
            <v>15.34</v>
          </cell>
          <cell r="W603">
            <v>57.650000000000006</v>
          </cell>
          <cell r="X603">
            <v>57.654872811450879</v>
          </cell>
          <cell r="Y603">
            <v>-2.9461279461279299E-2</v>
          </cell>
          <cell r="Z603">
            <v>3.7581486310299872</v>
          </cell>
          <cell r="AA603">
            <v>42.31</v>
          </cell>
          <cell r="AB603">
            <v>0.73391153512575891</v>
          </cell>
        </row>
        <row r="604">
          <cell r="A604">
            <v>148070</v>
          </cell>
          <cell r="B604" t="str">
            <v>RFR KVAD. RÖR EN 1.4301 OSLIP.          50 X 50 X 4,0</v>
          </cell>
          <cell r="C604" t="str">
            <v>302002003115</v>
          </cell>
          <cell r="D604">
            <v>5.96</v>
          </cell>
          <cell r="E604">
            <v>35.76</v>
          </cell>
          <cell r="F604">
            <v>3101</v>
          </cell>
          <cell r="G604" t="str">
            <v>Konstruktionsrör</v>
          </cell>
          <cell r="H604" t="str">
            <v>Svetsade konstruktionsrör</v>
          </cell>
          <cell r="I604">
            <v>45.14</v>
          </cell>
          <cell r="J604">
            <v>1</v>
          </cell>
          <cell r="K604" t="str">
            <v>M</v>
          </cell>
          <cell r="L604">
            <v>169.5</v>
          </cell>
          <cell r="M604">
            <v>3.75</v>
          </cell>
          <cell r="N604">
            <v>124.36</v>
          </cell>
          <cell r="O604">
            <v>0.7336873156342183</v>
          </cell>
          <cell r="P604">
            <v>5.09525919361975E-3</v>
          </cell>
          <cell r="Q604">
            <v>5.8997050147493457E-3</v>
          </cell>
          <cell r="R604">
            <v>0.22999999999999687</v>
          </cell>
          <cell r="S604">
            <v>1</v>
          </cell>
          <cell r="T604">
            <v>2.1297762091365691E-4</v>
          </cell>
          <cell r="U604">
            <v>1.2362264150943396</v>
          </cell>
          <cell r="V604">
            <v>45.37</v>
          </cell>
          <cell r="W604">
            <v>170.5</v>
          </cell>
          <cell r="X604">
            <v>170.52161534912167</v>
          </cell>
          <cell r="Y604">
            <v>5.8997050147493457E-3</v>
          </cell>
          <cell r="Z604">
            <v>3.757989861141724</v>
          </cell>
          <cell r="AA604">
            <v>125.13</v>
          </cell>
          <cell r="AB604">
            <v>0.73390029325513195</v>
          </cell>
        </row>
        <row r="605">
          <cell r="A605">
            <v>148082</v>
          </cell>
          <cell r="B605" t="str">
            <v>RFR KVAD. RÖR EN 1.4301 OSLIP.          80 X 80 X 4,0</v>
          </cell>
          <cell r="C605" t="str">
            <v>302002003115</v>
          </cell>
          <cell r="D605">
            <v>9.82</v>
          </cell>
          <cell r="E605">
            <v>58.92</v>
          </cell>
          <cell r="F605">
            <v>3101</v>
          </cell>
          <cell r="G605" t="str">
            <v>Konstruktionsrör</v>
          </cell>
          <cell r="H605" t="str">
            <v>Svetsade konstruktionsrör</v>
          </cell>
          <cell r="I605">
            <v>55.74</v>
          </cell>
          <cell r="J605">
            <v>1</v>
          </cell>
          <cell r="K605" t="str">
            <v>M</v>
          </cell>
          <cell r="L605">
            <v>209.5</v>
          </cell>
          <cell r="M605">
            <v>3.76</v>
          </cell>
          <cell r="N605">
            <v>153.76</v>
          </cell>
          <cell r="O605">
            <v>0.7339379474940334</v>
          </cell>
          <cell r="P605">
            <v>2.4040186580552403E-2</v>
          </cell>
          <cell r="Q605">
            <v>2.3866348448687402E-2</v>
          </cell>
          <cell r="R605">
            <v>1.3399999999999963</v>
          </cell>
          <cell r="S605">
            <v>5</v>
          </cell>
          <cell r="T605">
            <v>-4.5173601259440588E-5</v>
          </cell>
          <cell r="U605">
            <v>1.2362264150943396</v>
          </cell>
          <cell r="V605">
            <v>57.08</v>
          </cell>
          <cell r="W605">
            <v>214.5</v>
          </cell>
          <cell r="X605">
            <v>214.53325554612883</v>
          </cell>
          <cell r="Y605">
            <v>2.3866348448687402E-2</v>
          </cell>
          <cell r="Z605">
            <v>3.7578836720392435</v>
          </cell>
          <cell r="AA605">
            <v>157.42000000000002</v>
          </cell>
          <cell r="AB605">
            <v>0.73389277389277396</v>
          </cell>
        </row>
        <row r="606">
          <cell r="A606">
            <v>148083</v>
          </cell>
          <cell r="B606" t="str">
            <v>RFR KVAD. RÖR EN 1.4301 OSLIP.          80 X 80 X 5,0</v>
          </cell>
          <cell r="C606" t="str">
            <v>302002003115</v>
          </cell>
          <cell r="D606">
            <v>12.4</v>
          </cell>
          <cell r="E606">
            <v>74.400000000000006</v>
          </cell>
          <cell r="F606">
            <v>3101</v>
          </cell>
          <cell r="G606" t="str">
            <v>Konstruktionsrör</v>
          </cell>
          <cell r="H606" t="str">
            <v>Svetsade konstruktionsrör</v>
          </cell>
          <cell r="I606">
            <v>74.459999999999994</v>
          </cell>
          <cell r="J606">
            <v>1</v>
          </cell>
          <cell r="K606" t="str">
            <v>M</v>
          </cell>
          <cell r="L606">
            <v>280</v>
          </cell>
          <cell r="M606">
            <v>3.76</v>
          </cell>
          <cell r="N606">
            <v>205.54000000000002</v>
          </cell>
          <cell r="O606">
            <v>0.7340714285714286</v>
          </cell>
          <cell r="P606">
            <v>2.4039752887456523E-2</v>
          </cell>
          <cell r="Q606">
            <v>2.3214285714285632E-2</v>
          </cell>
          <cell r="R606">
            <v>1.7900000000000063</v>
          </cell>
          <cell r="S606">
            <v>6.5</v>
          </cell>
          <cell r="T606">
            <v>-2.1453502867119223E-4</v>
          </cell>
          <cell r="U606">
            <v>1.2362264150943396</v>
          </cell>
          <cell r="V606">
            <v>76.25</v>
          </cell>
          <cell r="W606">
            <v>286.5</v>
          </cell>
          <cell r="X606">
            <v>286.58305422901759</v>
          </cell>
          <cell r="Y606">
            <v>2.3214285714285632E-2</v>
          </cell>
          <cell r="Z606">
            <v>3.7573770491803278</v>
          </cell>
          <cell r="AA606">
            <v>210.25</v>
          </cell>
          <cell r="AB606">
            <v>0.7338568935427574</v>
          </cell>
        </row>
        <row r="607">
          <cell r="A607">
            <v>67155</v>
          </cell>
          <cell r="B607" t="str">
            <v>RFR REKT. RÖR EN 1.4301 OSLIP.          100 X 60 X 4,0</v>
          </cell>
          <cell r="C607" t="str">
            <v>302002003115</v>
          </cell>
          <cell r="D607">
            <v>9.82</v>
          </cell>
          <cell r="E607">
            <v>58.92</v>
          </cell>
          <cell r="F607">
            <v>3101</v>
          </cell>
          <cell r="G607" t="str">
            <v>Konstruktionsrör</v>
          </cell>
          <cell r="H607" t="str">
            <v>Svetsade konstruktionsrör</v>
          </cell>
          <cell r="I607">
            <v>83.1</v>
          </cell>
          <cell r="J607">
            <v>1</v>
          </cell>
          <cell r="K607" t="str">
            <v>M</v>
          </cell>
          <cell r="L607">
            <v>312.5</v>
          </cell>
          <cell r="M607">
            <v>3.76</v>
          </cell>
          <cell r="N607">
            <v>229.4</v>
          </cell>
          <cell r="O607">
            <v>0.73408000000000007</v>
          </cell>
          <cell r="P607">
            <v>-1.3116726835138204E-2</v>
          </cell>
          <cell r="Q607">
            <v>-1.4399999999999968E-2</v>
          </cell>
          <cell r="R607">
            <v>-1.0899999999999892</v>
          </cell>
          <cell r="S607">
            <v>-4.5</v>
          </cell>
          <cell r="T607">
            <v>-3.4623376623377222E-4</v>
          </cell>
          <cell r="U607">
            <v>1.2362264150943396</v>
          </cell>
          <cell r="V607">
            <v>82.01</v>
          </cell>
          <cell r="W607">
            <v>308</v>
          </cell>
          <cell r="X607">
            <v>308.23182003044894</v>
          </cell>
          <cell r="Y607">
            <v>-1.4399999999999968E-2</v>
          </cell>
          <cell r="Z607">
            <v>3.7556395561516887</v>
          </cell>
          <cell r="AA607">
            <v>225.99</v>
          </cell>
          <cell r="AB607">
            <v>0.73373376623376629</v>
          </cell>
        </row>
        <row r="608">
          <cell r="A608">
            <v>68768</v>
          </cell>
          <cell r="B608" t="str">
            <v>RFR KVAD. RÖR EN 1.4301 SLIP.           50 X 50 X 1,5</v>
          </cell>
          <cell r="C608" t="str">
            <v>302002003115</v>
          </cell>
          <cell r="D608">
            <v>2.33</v>
          </cell>
          <cell r="E608">
            <v>13.98</v>
          </cell>
          <cell r="F608">
            <v>3101</v>
          </cell>
          <cell r="G608" t="str">
            <v>Konstruktionsrör</v>
          </cell>
          <cell r="H608" t="str">
            <v>Svetsade konstruktionsrör</v>
          </cell>
          <cell r="I608">
            <v>83.1</v>
          </cell>
          <cell r="J608">
            <v>1</v>
          </cell>
          <cell r="K608" t="str">
            <v>M</v>
          </cell>
          <cell r="L608">
            <v>312.5</v>
          </cell>
          <cell r="M608">
            <v>3.76</v>
          </cell>
          <cell r="N608">
            <v>229.4</v>
          </cell>
          <cell r="O608">
            <v>0.73408000000000007</v>
          </cell>
          <cell r="P608">
            <v>2.3947051744885872E-2</v>
          </cell>
          <cell r="Q608">
            <v>2.4000000000000021E-2</v>
          </cell>
          <cell r="R608">
            <v>1.9900000000000091</v>
          </cell>
          <cell r="S608">
            <v>7.5</v>
          </cell>
          <cell r="T608">
            <v>1.3749999999923546E-5</v>
          </cell>
          <cell r="U608">
            <v>1.2362264150943396</v>
          </cell>
          <cell r="V608">
            <v>85.09</v>
          </cell>
          <cell r="W608">
            <v>320</v>
          </cell>
          <cell r="X608">
            <v>319.80789618815879</v>
          </cell>
          <cell r="Y608">
            <v>2.4000000000000021E-2</v>
          </cell>
          <cell r="Z608">
            <v>3.7607239393583263</v>
          </cell>
          <cell r="AA608">
            <v>234.91</v>
          </cell>
          <cell r="AB608">
            <v>0.73409374999999999</v>
          </cell>
        </row>
        <row r="609">
          <cell r="A609">
            <v>23838</v>
          </cell>
          <cell r="B609" t="str">
            <v>RFR REKT. RÖR EN 1.4301 OSLIP.          80 X 40 X 3,0</v>
          </cell>
          <cell r="C609" t="str">
            <v>302002003115</v>
          </cell>
          <cell r="D609">
            <v>5.49</v>
          </cell>
          <cell r="E609">
            <v>32.94</v>
          </cell>
          <cell r="F609">
            <v>3101</v>
          </cell>
          <cell r="G609" t="str">
            <v>Konstruktionsrör</v>
          </cell>
          <cell r="H609" t="str">
            <v>Svetsade konstruktionsrör</v>
          </cell>
          <cell r="I609">
            <v>40.56</v>
          </cell>
          <cell r="J609">
            <v>1</v>
          </cell>
          <cell r="K609" t="str">
            <v>M</v>
          </cell>
          <cell r="L609">
            <v>152.5</v>
          </cell>
          <cell r="M609">
            <v>3.76</v>
          </cell>
          <cell r="N609">
            <v>111.94</v>
          </cell>
          <cell r="O609">
            <v>0.73403278688524587</v>
          </cell>
          <cell r="P609">
            <v>2.1449704142011861E-2</v>
          </cell>
          <cell r="Q609">
            <v>1.9672131147540961E-2</v>
          </cell>
          <cell r="R609">
            <v>0.86999999999999744</v>
          </cell>
          <cell r="S609">
            <v>3</v>
          </cell>
          <cell r="T609">
            <v>-4.6365505244849725E-4</v>
          </cell>
          <cell r="U609">
            <v>1.2362264150943396</v>
          </cell>
          <cell r="V609">
            <v>41.43</v>
          </cell>
          <cell r="W609">
            <v>155.5</v>
          </cell>
          <cell r="X609">
            <v>155.71325818633704</v>
          </cell>
          <cell r="Y609">
            <v>1.9672131147540961E-2</v>
          </cell>
          <cell r="Z609">
            <v>3.7533188510741011</v>
          </cell>
          <cell r="AA609">
            <v>114.07</v>
          </cell>
          <cell r="AB609">
            <v>0.73356913183279737</v>
          </cell>
        </row>
        <row r="610">
          <cell r="A610">
            <v>17906</v>
          </cell>
          <cell r="B610" t="str">
            <v>RFR KVAD. RÖR EN 1.4301 OSLIP.          60 X 60 X 2,0</v>
          </cell>
          <cell r="C610" t="str">
            <v>302002003115</v>
          </cell>
          <cell r="D610">
            <v>3.71</v>
          </cell>
          <cell r="E610">
            <v>22.26</v>
          </cell>
          <cell r="F610">
            <v>3101</v>
          </cell>
          <cell r="G610" t="str">
            <v>Konstruktionsrör</v>
          </cell>
          <cell r="H610" t="str">
            <v>Svetsade konstruktionsrör</v>
          </cell>
          <cell r="I610">
            <v>34.630000000000003</v>
          </cell>
          <cell r="J610">
            <v>1</v>
          </cell>
          <cell r="K610" t="str">
            <v>M</v>
          </cell>
          <cell r="L610">
            <v>130</v>
          </cell>
          <cell r="M610">
            <v>3.75</v>
          </cell>
          <cell r="N610">
            <v>95.37</v>
          </cell>
          <cell r="O610">
            <v>0.73361538461538467</v>
          </cell>
          <cell r="P610">
            <v>3.3208200981807545E-2</v>
          </cell>
          <cell r="Q610">
            <v>3.4615384615384714E-2</v>
          </cell>
          <cell r="R610">
            <v>1.1499999999999986</v>
          </cell>
          <cell r="S610">
            <v>4.5</v>
          </cell>
          <cell r="T610">
            <v>3.6231055190161232E-4</v>
          </cell>
          <cell r="U610">
            <v>1.2362264150943396</v>
          </cell>
          <cell r="V610">
            <v>35.78</v>
          </cell>
          <cell r="W610">
            <v>134.5</v>
          </cell>
          <cell r="X610">
            <v>134.47792367625246</v>
          </cell>
          <cell r="Y610">
            <v>3.4615384615384714E-2</v>
          </cell>
          <cell r="Z610">
            <v>3.7590832867523756</v>
          </cell>
          <cell r="AA610">
            <v>98.72</v>
          </cell>
          <cell r="AB610">
            <v>0.73397769516728628</v>
          </cell>
        </row>
        <row r="611">
          <cell r="A611">
            <v>76742</v>
          </cell>
          <cell r="B611" t="str">
            <v>RFR KVAD. RÖR EN 1.4301 OSLIP.          40 X 40 X 3,0</v>
          </cell>
          <cell r="C611" t="str">
            <v>302002003115</v>
          </cell>
          <cell r="D611">
            <v>3.6</v>
          </cell>
          <cell r="E611">
            <v>21.61</v>
          </cell>
          <cell r="F611">
            <v>3101</v>
          </cell>
          <cell r="G611" t="str">
            <v>Konstruktionsrör</v>
          </cell>
          <cell r="H611" t="str">
            <v>Svetsade konstruktionsrör</v>
          </cell>
          <cell r="I611">
            <v>25.17</v>
          </cell>
          <cell r="J611">
            <v>1</v>
          </cell>
          <cell r="K611" t="str">
            <v>M</v>
          </cell>
          <cell r="L611">
            <v>94.6</v>
          </cell>
          <cell r="M611">
            <v>3.76</v>
          </cell>
          <cell r="N611">
            <v>69.429999999999993</v>
          </cell>
          <cell r="O611">
            <v>0.73393234672304442</v>
          </cell>
          <cell r="P611">
            <v>-1.8275725069527238E-2</v>
          </cell>
          <cell r="Q611">
            <v>-1.849894291754739E-2</v>
          </cell>
          <cell r="R611">
            <v>-0.46000000000000085</v>
          </cell>
          <cell r="S611">
            <v>-1.7499999999999858</v>
          </cell>
          <cell r="T611">
            <v>-6.0510427944748812E-5</v>
          </cell>
          <cell r="U611">
            <v>1.2362264150943396</v>
          </cell>
          <cell r="V611">
            <v>24.71</v>
          </cell>
          <cell r="W611">
            <v>92.850000000000009</v>
          </cell>
          <cell r="X611">
            <v>92.871701901626551</v>
          </cell>
          <cell r="Y611">
            <v>-1.849894291754739E-2</v>
          </cell>
          <cell r="Z611">
            <v>3.7575880210441119</v>
          </cell>
          <cell r="AA611">
            <v>68.140000000000015</v>
          </cell>
          <cell r="AB611">
            <v>0.73387183629509967</v>
          </cell>
        </row>
        <row r="612">
          <cell r="A612">
            <v>12945</v>
          </cell>
          <cell r="B612" t="str">
            <v>RFR REKT. RÖR EN 1.4301 OSLIP.          100 X 50 X 5,0</v>
          </cell>
          <cell r="C612" t="str">
            <v>302002003115</v>
          </cell>
          <cell r="D612">
            <v>11.24</v>
          </cell>
          <cell r="E612">
            <v>67.44</v>
          </cell>
          <cell r="F612">
            <v>3101</v>
          </cell>
          <cell r="G612" t="str">
            <v>Konstruktionsrör</v>
          </cell>
          <cell r="H612" t="str">
            <v>Svetsade konstruktionsrör</v>
          </cell>
          <cell r="I612">
            <v>70.3</v>
          </cell>
          <cell r="J612">
            <v>1</v>
          </cell>
          <cell r="K612" t="str">
            <v>M</v>
          </cell>
          <cell r="L612">
            <v>264</v>
          </cell>
          <cell r="M612">
            <v>3.76</v>
          </cell>
          <cell r="N612">
            <v>193.7</v>
          </cell>
          <cell r="O612">
            <v>0.73371212121212115</v>
          </cell>
          <cell r="P612">
            <v>-2.1337126600284528E-2</v>
          </cell>
          <cell r="Q612">
            <v>-2.083333333333337E-2</v>
          </cell>
          <cell r="R612">
            <v>-1.5</v>
          </cell>
          <cell r="S612">
            <v>-5.5</v>
          </cell>
          <cell r="T612">
            <v>1.3700838168928531E-4</v>
          </cell>
          <cell r="U612">
            <v>1.2362264150943396</v>
          </cell>
          <cell r="V612">
            <v>68.8</v>
          </cell>
          <cell r="W612">
            <v>258.5</v>
          </cell>
          <cell r="X612">
            <v>258.58248040598568</v>
          </cell>
          <cell r="Y612">
            <v>-2.083333333333337E-2</v>
          </cell>
          <cell r="Z612">
            <v>3.7572674418604652</v>
          </cell>
          <cell r="AA612">
            <v>189.7</v>
          </cell>
          <cell r="AB612">
            <v>0.73384912959381043</v>
          </cell>
        </row>
        <row r="613">
          <cell r="A613">
            <v>81745</v>
          </cell>
          <cell r="B613" t="str">
            <v>RFR KVAD. RÖR EN 1.4301 SLIP.           15 X 15 X 1,5</v>
          </cell>
          <cell r="C613" t="str">
            <v>302002003115</v>
          </cell>
          <cell r="D613">
            <v>0.66</v>
          </cell>
          <cell r="E613">
            <v>3.96</v>
          </cell>
          <cell r="F613">
            <v>3101</v>
          </cell>
          <cell r="G613" t="str">
            <v>Konstruktionsrör</v>
          </cell>
          <cell r="H613" t="str">
            <v>Svetsade konstruktionsrör</v>
          </cell>
          <cell r="I613">
            <v>21.1</v>
          </cell>
          <cell r="J613">
            <v>1</v>
          </cell>
          <cell r="K613" t="str">
            <v>M</v>
          </cell>
          <cell r="L613">
            <v>79.3</v>
          </cell>
          <cell r="M613">
            <v>3.76</v>
          </cell>
          <cell r="N613">
            <v>58.199999999999996</v>
          </cell>
          <cell r="O613">
            <v>0.73392181588902894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1.2362264150943396</v>
          </cell>
          <cell r="V613">
            <v>21.1</v>
          </cell>
          <cell r="W613">
            <v>79.300000000000011</v>
          </cell>
          <cell r="X613">
            <v>79.303638612882253</v>
          </cell>
          <cell r="Y613">
            <v>0</v>
          </cell>
          <cell r="Z613">
            <v>3.7582938388625595</v>
          </cell>
          <cell r="AA613">
            <v>58.20000000000001</v>
          </cell>
          <cell r="AB613">
            <v>0.73392181588902905</v>
          </cell>
        </row>
        <row r="614">
          <cell r="A614">
            <v>21490</v>
          </cell>
          <cell r="B614" t="str">
            <v>RFR RUNDA RÖR EN 1.4301 SLIP.           51 X 1,5</v>
          </cell>
          <cell r="C614" t="str">
            <v>302002003116</v>
          </cell>
          <cell r="D614">
            <v>1.86</v>
          </cell>
          <cell r="E614">
            <v>11.16</v>
          </cell>
          <cell r="F614">
            <v>3101</v>
          </cell>
          <cell r="G614" t="str">
            <v>Konstruktionsrör</v>
          </cell>
          <cell r="H614" t="str">
            <v>Svetsade konstruktionsrör</v>
          </cell>
          <cell r="I614">
            <v>43.17</v>
          </cell>
          <cell r="J614">
            <v>1</v>
          </cell>
          <cell r="K614" t="str">
            <v>M</v>
          </cell>
          <cell r="L614">
            <v>162.5</v>
          </cell>
          <cell r="M614">
            <v>3.76</v>
          </cell>
          <cell r="N614">
            <v>119.33</v>
          </cell>
          <cell r="O614">
            <v>0.7343384615384615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1.2362264150943396</v>
          </cell>
          <cell r="V614">
            <v>43.17</v>
          </cell>
          <cell r="W614">
            <v>162.5</v>
          </cell>
          <cell r="X614">
            <v>162.25298952218608</v>
          </cell>
          <cell r="Y614">
            <v>0</v>
          </cell>
          <cell r="Z614">
            <v>3.764188093583507</v>
          </cell>
          <cell r="AA614">
            <v>119.33</v>
          </cell>
          <cell r="AB614">
            <v>0.7343384615384615</v>
          </cell>
        </row>
        <row r="615">
          <cell r="A615">
            <v>138271</v>
          </cell>
          <cell r="B615" t="str">
            <v>RFR RUNDA RÖR EN 1.4301 SLIP.           20 X 1,5</v>
          </cell>
          <cell r="C615" t="str">
            <v>302002003116</v>
          </cell>
          <cell r="D615">
            <v>0.69</v>
          </cell>
          <cell r="E615">
            <v>4.1399999999999997</v>
          </cell>
          <cell r="F615">
            <v>3101</v>
          </cell>
          <cell r="G615" t="str">
            <v>Konstruktionsrör</v>
          </cell>
          <cell r="H615" t="str">
            <v>Svetsade konstruktionsrör</v>
          </cell>
          <cell r="I615">
            <v>14.7</v>
          </cell>
          <cell r="J615">
            <v>1</v>
          </cell>
          <cell r="K615" t="str">
            <v>M</v>
          </cell>
          <cell r="L615">
            <v>55.25</v>
          </cell>
          <cell r="M615">
            <v>3.76</v>
          </cell>
          <cell r="N615">
            <v>40.549999999999997</v>
          </cell>
          <cell r="O615">
            <v>0.73393665158371035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1.2362264150943396</v>
          </cell>
          <cell r="V615">
            <v>14.7</v>
          </cell>
          <cell r="W615">
            <v>55.25</v>
          </cell>
          <cell r="X615">
            <v>55.249454389069619</v>
          </cell>
          <cell r="Y615">
            <v>0</v>
          </cell>
          <cell r="Z615">
            <v>3.7585034013605445</v>
          </cell>
          <cell r="AA615">
            <v>40.549999999999997</v>
          </cell>
          <cell r="AB615">
            <v>0.73393665158371035</v>
          </cell>
        </row>
        <row r="616">
          <cell r="A616">
            <v>138303</v>
          </cell>
          <cell r="B616" t="str">
            <v>RFR RUNDA RÖR EN 1.4301 SLIP.           40 X 2,0</v>
          </cell>
          <cell r="C616" t="str">
            <v>302002003116</v>
          </cell>
          <cell r="D616">
            <v>1.9</v>
          </cell>
          <cell r="E616">
            <v>11.4</v>
          </cell>
          <cell r="F616">
            <v>3101</v>
          </cell>
          <cell r="G616" t="str">
            <v>Konstruktionsrör</v>
          </cell>
          <cell r="H616" t="str">
            <v>Svetsade konstruktionsrör</v>
          </cell>
          <cell r="I616">
            <v>26.8</v>
          </cell>
          <cell r="J616">
            <v>1</v>
          </cell>
          <cell r="K616" t="str">
            <v>M</v>
          </cell>
          <cell r="L616">
            <v>100.5</v>
          </cell>
          <cell r="M616">
            <v>3.75</v>
          </cell>
          <cell r="N616">
            <v>73.7</v>
          </cell>
          <cell r="O616">
            <v>0.73333333333333339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1.2362264150943396</v>
          </cell>
          <cell r="V616">
            <v>26.8</v>
          </cell>
          <cell r="W616">
            <v>100.5</v>
          </cell>
          <cell r="X616">
            <v>100.72689643721536</v>
          </cell>
          <cell r="Y616">
            <v>0</v>
          </cell>
          <cell r="Z616">
            <v>3.75</v>
          </cell>
          <cell r="AA616">
            <v>73.7</v>
          </cell>
          <cell r="AB616">
            <v>0.73333333333333339</v>
          </cell>
        </row>
        <row r="617">
          <cell r="A617">
            <v>35719</v>
          </cell>
          <cell r="B617" t="str">
            <v>RFR RUNDA RÖR EN 1.4301 SLIP.           38 X 2,0</v>
          </cell>
          <cell r="C617" t="str">
            <v>302002003116</v>
          </cell>
          <cell r="D617">
            <v>1.8</v>
          </cell>
          <cell r="E617">
            <v>10.8</v>
          </cell>
          <cell r="F617">
            <v>3101</v>
          </cell>
          <cell r="G617" t="str">
            <v>Konstruktionsrör</v>
          </cell>
          <cell r="H617" t="str">
            <v>Svetsade konstruktionsrör</v>
          </cell>
          <cell r="I617">
            <v>24.8</v>
          </cell>
          <cell r="J617">
            <v>1</v>
          </cell>
          <cell r="K617" t="str">
            <v>M</v>
          </cell>
          <cell r="L617">
            <v>93.2</v>
          </cell>
          <cell r="M617">
            <v>3.76</v>
          </cell>
          <cell r="N617">
            <v>68.400000000000006</v>
          </cell>
          <cell r="O617">
            <v>0.73390557939914169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1.2362264150943396</v>
          </cell>
          <cell r="V617">
            <v>24.8</v>
          </cell>
          <cell r="W617">
            <v>93.2</v>
          </cell>
          <cell r="X617">
            <v>93.209963867273913</v>
          </cell>
          <cell r="Y617">
            <v>0</v>
          </cell>
          <cell r="Z617">
            <v>3.7580645161290325</v>
          </cell>
          <cell r="AA617">
            <v>68.400000000000006</v>
          </cell>
          <cell r="AB617">
            <v>0.73390557939914169</v>
          </cell>
        </row>
        <row r="618">
          <cell r="A618">
            <v>60406</v>
          </cell>
          <cell r="B618" t="str">
            <v>RFR RUNDA RÖR EN 1.4301 SLIP.           32 X 2,0</v>
          </cell>
          <cell r="C618" t="str">
            <v>302002003116</v>
          </cell>
          <cell r="D618">
            <v>1.5</v>
          </cell>
          <cell r="E618">
            <v>9</v>
          </cell>
          <cell r="F618">
            <v>3101</v>
          </cell>
          <cell r="G618" t="str">
            <v>Konstruktionsrör</v>
          </cell>
          <cell r="H618" t="str">
            <v>Svetsade konstruktionsrör</v>
          </cell>
          <cell r="I618">
            <v>22.55</v>
          </cell>
          <cell r="J618">
            <v>1</v>
          </cell>
          <cell r="K618" t="str">
            <v>M</v>
          </cell>
          <cell r="L618">
            <v>84.75</v>
          </cell>
          <cell r="M618">
            <v>3.76</v>
          </cell>
          <cell r="N618">
            <v>62.2</v>
          </cell>
          <cell r="O618">
            <v>0.7339233038348083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1.2362264150943396</v>
          </cell>
          <cell r="V618">
            <v>22.55</v>
          </cell>
          <cell r="W618">
            <v>84.75</v>
          </cell>
          <cell r="X618">
            <v>84.753414726089787</v>
          </cell>
          <cell r="Y618">
            <v>0</v>
          </cell>
          <cell r="Z618">
            <v>3.7583148558758315</v>
          </cell>
          <cell r="AA618">
            <v>62.2</v>
          </cell>
          <cell r="AB618">
            <v>0.7339233038348083</v>
          </cell>
        </row>
        <row r="619">
          <cell r="A619">
            <v>130078</v>
          </cell>
          <cell r="B619" t="str">
            <v>RFR RUNDA RÖR EN 1.4301 SLIP            30 X 1,5</v>
          </cell>
          <cell r="C619" t="str">
            <v>302002003116</v>
          </cell>
          <cell r="D619">
            <v>1.07</v>
          </cell>
          <cell r="E619">
            <v>6.42</v>
          </cell>
          <cell r="F619">
            <v>3101</v>
          </cell>
          <cell r="G619" t="str">
            <v>Konstruktionsrör</v>
          </cell>
          <cell r="H619" t="str">
            <v>Svetsade konstruktionsrör</v>
          </cell>
          <cell r="I619">
            <v>35.200000000000003</v>
          </cell>
          <cell r="J619">
            <v>1</v>
          </cell>
          <cell r="K619" t="str">
            <v>M</v>
          </cell>
          <cell r="L619">
            <v>132.5</v>
          </cell>
          <cell r="M619">
            <v>3.76</v>
          </cell>
          <cell r="N619">
            <v>97.3</v>
          </cell>
          <cell r="O619">
            <v>0.73433962264150943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1.2362264150943396</v>
          </cell>
          <cell r="V619">
            <v>35.200000000000003</v>
          </cell>
          <cell r="W619">
            <v>132.5</v>
          </cell>
          <cell r="X619">
            <v>132.29801323096945</v>
          </cell>
          <cell r="Y619">
            <v>0</v>
          </cell>
          <cell r="Z619">
            <v>3.764204545454545</v>
          </cell>
          <cell r="AA619">
            <v>97.3</v>
          </cell>
          <cell r="AB619">
            <v>0.73433962264150943</v>
          </cell>
        </row>
        <row r="620">
          <cell r="A620">
            <v>43575</v>
          </cell>
          <cell r="B620" t="str">
            <v>RFR RUNDA RÖR EN 1.4301 SLIP.           25 X 1,5</v>
          </cell>
          <cell r="C620" t="str">
            <v>302002003116</v>
          </cell>
          <cell r="D620">
            <v>0.84</v>
          </cell>
          <cell r="E620">
            <v>5.04</v>
          </cell>
          <cell r="F620">
            <v>3101</v>
          </cell>
          <cell r="G620" t="str">
            <v>Konstruktionsrör</v>
          </cell>
          <cell r="H620" t="str">
            <v>Svetsade konstruktionsrör</v>
          </cell>
          <cell r="I620">
            <v>17.32</v>
          </cell>
          <cell r="J620">
            <v>1</v>
          </cell>
          <cell r="K620" t="str">
            <v>M</v>
          </cell>
          <cell r="L620">
            <v>65.099999999999994</v>
          </cell>
          <cell r="M620">
            <v>3.76</v>
          </cell>
          <cell r="N620">
            <v>47.779999999999994</v>
          </cell>
          <cell r="O620">
            <v>0.73394777265745004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1.2362264150943396</v>
          </cell>
          <cell r="V620">
            <v>17.32</v>
          </cell>
          <cell r="W620">
            <v>65.100000000000009</v>
          </cell>
          <cell r="X620">
            <v>65.096636055692912</v>
          </cell>
          <cell r="Y620">
            <v>0</v>
          </cell>
          <cell r="Z620">
            <v>3.7586605080831412</v>
          </cell>
          <cell r="AA620">
            <v>47.780000000000008</v>
          </cell>
          <cell r="AB620">
            <v>0.73394777265745015</v>
          </cell>
        </row>
        <row r="621">
          <cell r="A621">
            <v>25691</v>
          </cell>
          <cell r="B621" t="str">
            <v>RFR RUNDA RÖR EN 1.4301 SLIP.           22 X 1,5</v>
          </cell>
          <cell r="C621" t="str">
            <v>302002003116</v>
          </cell>
          <cell r="D621">
            <v>0.77</v>
          </cell>
          <cell r="E621">
            <v>4.62</v>
          </cell>
          <cell r="F621">
            <v>3101</v>
          </cell>
          <cell r="G621" t="str">
            <v>Konstruktionsrör</v>
          </cell>
          <cell r="H621" t="str">
            <v>Svetsade konstruktionsrör</v>
          </cell>
          <cell r="I621">
            <v>14.7</v>
          </cell>
          <cell r="J621">
            <v>1</v>
          </cell>
          <cell r="K621" t="str">
            <v>M</v>
          </cell>
          <cell r="L621">
            <v>55.25</v>
          </cell>
          <cell r="M621">
            <v>3.76</v>
          </cell>
          <cell r="N621">
            <v>40.549999999999997</v>
          </cell>
          <cell r="O621">
            <v>0.73393665158371035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1.2362264150943396</v>
          </cell>
          <cell r="V621">
            <v>14.7</v>
          </cell>
          <cell r="W621">
            <v>55.25</v>
          </cell>
          <cell r="X621">
            <v>55.249454389069619</v>
          </cell>
          <cell r="Y621">
            <v>0</v>
          </cell>
          <cell r="Z621">
            <v>3.7585034013605445</v>
          </cell>
          <cell r="AA621">
            <v>40.549999999999997</v>
          </cell>
          <cell r="AB621">
            <v>0.73393665158371035</v>
          </cell>
        </row>
        <row r="622">
          <cell r="A622">
            <v>81700</v>
          </cell>
          <cell r="B622" t="str">
            <v>RFR RUNDA RÖR EN 1.4301 SLIP.           25 X 2,0</v>
          </cell>
          <cell r="C622" t="str">
            <v>302002003116</v>
          </cell>
          <cell r="D622">
            <v>1.1499999999999999</v>
          </cell>
          <cell r="E622">
            <v>6.9</v>
          </cell>
          <cell r="F622">
            <v>3101</v>
          </cell>
          <cell r="G622" t="str">
            <v>Konstruktionsrör</v>
          </cell>
          <cell r="H622" t="str">
            <v>Svetsade konstruktionsrör</v>
          </cell>
          <cell r="I622">
            <v>18.04</v>
          </cell>
          <cell r="J622">
            <v>1</v>
          </cell>
          <cell r="K622" t="str">
            <v>M</v>
          </cell>
          <cell r="L622">
            <v>67.8</v>
          </cell>
          <cell r="M622">
            <v>3.76</v>
          </cell>
          <cell r="N622">
            <v>49.76</v>
          </cell>
          <cell r="O622">
            <v>0.7339233038348083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1.2362264150943396</v>
          </cell>
          <cell r="V622">
            <v>18.04</v>
          </cell>
          <cell r="W622">
            <v>67.8</v>
          </cell>
          <cell r="X622">
            <v>67.802731780871824</v>
          </cell>
          <cell r="Y622">
            <v>0</v>
          </cell>
          <cell r="Z622">
            <v>3.7583148558758315</v>
          </cell>
          <cell r="AA622">
            <v>49.76</v>
          </cell>
          <cell r="AB622">
            <v>0.7339233038348083</v>
          </cell>
        </row>
        <row r="623">
          <cell r="A623">
            <v>81375</v>
          </cell>
          <cell r="B623" t="str">
            <v>RFR RUNDA RÖR EN 1.4404 SLIP+POL        25 X 1,5</v>
          </cell>
          <cell r="C623" t="str">
            <v>302002003118</v>
          </cell>
          <cell r="D623">
            <v>0.88</v>
          </cell>
          <cell r="E623">
            <v>5.28</v>
          </cell>
          <cell r="F623">
            <v>3106</v>
          </cell>
          <cell r="G623" t="str">
            <v>Konstruktionsrör Rund</v>
          </cell>
          <cell r="H623" t="str">
            <v>Övrigt</v>
          </cell>
          <cell r="I623">
            <v>30.3</v>
          </cell>
          <cell r="J623">
            <v>1</v>
          </cell>
          <cell r="K623" t="str">
            <v>M</v>
          </cell>
          <cell r="L623">
            <v>82.5</v>
          </cell>
          <cell r="M623">
            <v>2.72</v>
          </cell>
          <cell r="N623">
            <v>52.2</v>
          </cell>
          <cell r="O623">
            <v>0.6327272727272728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1.0962945469424814</v>
          </cell>
          <cell r="V623">
            <v>30.3</v>
          </cell>
          <cell r="W623">
            <v>82.5</v>
          </cell>
          <cell r="X623">
            <v>82.475954750973287</v>
          </cell>
          <cell r="Y623">
            <v>0</v>
          </cell>
          <cell r="Z623">
            <v>2.7227722772277225</v>
          </cell>
          <cell r="AA623">
            <v>52.2</v>
          </cell>
          <cell r="AB623">
            <v>0.6327272727272728</v>
          </cell>
        </row>
        <row r="624">
          <cell r="A624">
            <v>24125</v>
          </cell>
          <cell r="B624" t="str">
            <v>RFR REKT.RÖR EN 1.4404/1.4571 OSLIP.    100 X 50 X 3,0</v>
          </cell>
          <cell r="C624" t="str">
            <v>302002003125</v>
          </cell>
          <cell r="D624">
            <v>6.95</v>
          </cell>
          <cell r="E624">
            <v>41.7</v>
          </cell>
          <cell r="F624">
            <v>3101</v>
          </cell>
          <cell r="G624" t="str">
            <v>Konstruktionsrör</v>
          </cell>
          <cell r="H624" t="str">
            <v>Svetsade konstruktionsrör</v>
          </cell>
          <cell r="I624">
            <v>78.73</v>
          </cell>
          <cell r="J624">
            <v>1</v>
          </cell>
          <cell r="K624" t="str">
            <v>M</v>
          </cell>
          <cell r="L624">
            <v>296</v>
          </cell>
          <cell r="M624">
            <v>3.76</v>
          </cell>
          <cell r="N624">
            <v>217.26999999999998</v>
          </cell>
          <cell r="O624">
            <v>0.73402027027027017</v>
          </cell>
          <cell r="P624">
            <v>2.6673440873872689E-2</v>
          </cell>
          <cell r="Q624">
            <v>2.7027027027026973E-2</v>
          </cell>
          <cell r="R624">
            <v>2.0999999999999943</v>
          </cell>
          <cell r="S624">
            <v>8</v>
          </cell>
          <cell r="T624">
            <v>9.1571834993087187E-5</v>
          </cell>
          <cell r="U624">
            <v>1.2362264150943396</v>
          </cell>
          <cell r="V624">
            <v>80.83</v>
          </cell>
          <cell r="W624">
            <v>304</v>
          </cell>
          <cell r="X624">
            <v>303.79682981418347</v>
          </cell>
          <cell r="Y624">
            <v>2.7027027027026973E-2</v>
          </cell>
          <cell r="Z624">
            <v>3.7609798342199681</v>
          </cell>
          <cell r="AA624">
            <v>223.17000000000002</v>
          </cell>
          <cell r="AB624">
            <v>0.73411184210526326</v>
          </cell>
        </row>
        <row r="625">
          <cell r="A625">
            <v>176450</v>
          </cell>
          <cell r="B625" t="str">
            <v>RFR REKT.RÖR EN 1.4404/1.4571 OSLIP.    100 X 50 X 4,0</v>
          </cell>
          <cell r="C625" t="str">
            <v>302002003125</v>
          </cell>
          <cell r="D625">
            <v>9.09</v>
          </cell>
          <cell r="E625">
            <v>54.54</v>
          </cell>
          <cell r="F625">
            <v>3101</v>
          </cell>
          <cell r="G625" t="str">
            <v>Konstruktionsrör</v>
          </cell>
          <cell r="H625" t="str">
            <v>Svetsade konstruktionsrör</v>
          </cell>
          <cell r="I625">
            <v>124.8</v>
          </cell>
          <cell r="J625">
            <v>1</v>
          </cell>
          <cell r="K625" t="str">
            <v>M</v>
          </cell>
          <cell r="L625">
            <v>469</v>
          </cell>
          <cell r="M625">
            <v>3.76</v>
          </cell>
          <cell r="N625">
            <v>344.2</v>
          </cell>
          <cell r="O625">
            <v>0.73390191897654578</v>
          </cell>
          <cell r="P625">
            <v>2.4038461538461453E-2</v>
          </cell>
          <cell r="Q625">
            <v>2.4520255863539342E-2</v>
          </cell>
          <cell r="R625">
            <v>3</v>
          </cell>
          <cell r="S625">
            <v>11.5</v>
          </cell>
          <cell r="T625">
            <v>1.2513617433873581E-4</v>
          </cell>
          <cell r="U625">
            <v>1.2362264150943396</v>
          </cell>
          <cell r="V625">
            <v>127.8</v>
          </cell>
          <cell r="W625">
            <v>480.5</v>
          </cell>
          <cell r="X625">
            <v>480.33199121925833</v>
          </cell>
          <cell r="Y625">
            <v>2.4520255863539342E-2</v>
          </cell>
          <cell r="Z625">
            <v>3.7597809076682318</v>
          </cell>
          <cell r="AA625">
            <v>352.7</v>
          </cell>
          <cell r="AB625">
            <v>0.73402705515088451</v>
          </cell>
        </row>
        <row r="626">
          <cell r="A626">
            <v>320002</v>
          </cell>
          <cell r="B626" t="str">
            <v>RFR REKT.RÖR EN 1.4404/1.4571 OSLIP.    60 X 40 X 3,0</v>
          </cell>
          <cell r="C626" t="str">
            <v>302002003125</v>
          </cell>
          <cell r="D626">
            <v>4.6500000000000004</v>
          </cell>
          <cell r="E626">
            <v>27.9</v>
          </cell>
          <cell r="F626">
            <v>3101</v>
          </cell>
          <cell r="G626" t="str">
            <v>Konstruktionsrör</v>
          </cell>
          <cell r="H626" t="str">
            <v>Svetsade konstruktionsrör</v>
          </cell>
          <cell r="I626">
            <v>55.43</v>
          </cell>
          <cell r="J626">
            <v>1</v>
          </cell>
          <cell r="K626" t="str">
            <v>M</v>
          </cell>
          <cell r="L626">
            <v>208.5</v>
          </cell>
          <cell r="M626">
            <v>3.76</v>
          </cell>
          <cell r="N626">
            <v>153.07</v>
          </cell>
          <cell r="O626">
            <v>0.73414868105515585</v>
          </cell>
          <cell r="P626">
            <v>1.6417102651993476E-2</v>
          </cell>
          <cell r="Q626">
            <v>1.6786570743405171E-2</v>
          </cell>
          <cell r="R626">
            <v>0.91000000000000369</v>
          </cell>
          <cell r="S626">
            <v>3.5</v>
          </cell>
          <cell r="T626">
            <v>9.6601963712084071E-5</v>
          </cell>
          <cell r="U626">
            <v>1.2362264150943396</v>
          </cell>
          <cell r="V626">
            <v>56.34</v>
          </cell>
          <cell r="W626">
            <v>212</v>
          </cell>
          <cell r="X626">
            <v>211.75199049525051</v>
          </cell>
          <cell r="Y626">
            <v>1.6786570743405171E-2</v>
          </cell>
          <cell r="Z626">
            <v>3.7628682996095133</v>
          </cell>
          <cell r="AA626">
            <v>155.66</v>
          </cell>
          <cell r="AB626">
            <v>0.73424528301886793</v>
          </cell>
        </row>
        <row r="627">
          <cell r="A627">
            <v>320003</v>
          </cell>
          <cell r="B627" t="str">
            <v>RFR REKT.RÖR EN 1.4404/1.4571 OSLIP.    80 X 40 X 3,0</v>
          </cell>
          <cell r="C627" t="str">
            <v>302002003125</v>
          </cell>
          <cell r="D627">
            <v>5.49</v>
          </cell>
          <cell r="E627">
            <v>32.94</v>
          </cell>
          <cell r="F627">
            <v>3101</v>
          </cell>
          <cell r="G627" t="str">
            <v>Konstruktionsrör</v>
          </cell>
          <cell r="H627" t="str">
            <v>Svetsade konstruktionsrör</v>
          </cell>
          <cell r="I627">
            <v>65.42</v>
          </cell>
          <cell r="J627">
            <v>1</v>
          </cell>
          <cell r="K627" t="str">
            <v>M</v>
          </cell>
          <cell r="L627">
            <v>246</v>
          </cell>
          <cell r="M627">
            <v>3.76</v>
          </cell>
          <cell r="N627">
            <v>180.57999999999998</v>
          </cell>
          <cell r="O627">
            <v>0.73406504065040645</v>
          </cell>
          <cell r="P627">
            <v>2.8890247630694033E-2</v>
          </cell>
          <cell r="Q627">
            <v>2.8455284552845628E-2</v>
          </cell>
          <cell r="R627">
            <v>1.8900000000000006</v>
          </cell>
          <cell r="S627">
            <v>7</v>
          </cell>
          <cell r="T627">
            <v>-1.1247148044601918E-4</v>
          </cell>
          <cell r="U627">
            <v>1.2362264150943396</v>
          </cell>
          <cell r="V627">
            <v>67.31</v>
          </cell>
          <cell r="W627">
            <v>253</v>
          </cell>
          <cell r="X627">
            <v>252.98236564137935</v>
          </cell>
          <cell r="Y627">
            <v>2.8455284552845628E-2</v>
          </cell>
          <cell r="Z627">
            <v>3.7587282721735256</v>
          </cell>
          <cell r="AA627">
            <v>185.69</v>
          </cell>
          <cell r="AB627">
            <v>0.73395256916996043</v>
          </cell>
        </row>
        <row r="628">
          <cell r="A628">
            <v>320004</v>
          </cell>
          <cell r="B628" t="str">
            <v>RFR KVAD.RÖR EN 1.4404/1.4571 OSLIP.    30 X 30 X 2,0</v>
          </cell>
          <cell r="C628" t="str">
            <v>302002003125</v>
          </cell>
          <cell r="D628">
            <v>1.84</v>
          </cell>
          <cell r="E628">
            <v>11.04</v>
          </cell>
          <cell r="F628">
            <v>3101</v>
          </cell>
          <cell r="G628" t="str">
            <v>Konstruktionsrör</v>
          </cell>
          <cell r="H628" t="str">
            <v>Svetsade konstruktionsrör</v>
          </cell>
          <cell r="I628">
            <v>20.7</v>
          </cell>
          <cell r="J628">
            <v>1</v>
          </cell>
          <cell r="K628" t="str">
            <v>M</v>
          </cell>
          <cell r="L628">
            <v>77.8</v>
          </cell>
          <cell r="M628">
            <v>3.76</v>
          </cell>
          <cell r="N628">
            <v>57.099999999999994</v>
          </cell>
          <cell r="O628">
            <v>0.73393316195372749</v>
          </cell>
          <cell r="P628">
            <v>8.2125603864735552E-3</v>
          </cell>
          <cell r="Q628">
            <v>8.3547557840617515E-3</v>
          </cell>
          <cell r="R628">
            <v>0.17000000000000171</v>
          </cell>
          <cell r="S628">
            <v>0.65000000000000568</v>
          </cell>
          <cell r="T628">
            <v>3.7520009306235558E-5</v>
          </cell>
          <cell r="U628">
            <v>1.2362264150943396</v>
          </cell>
          <cell r="V628">
            <v>20.87</v>
          </cell>
          <cell r="W628">
            <v>78.45</v>
          </cell>
          <cell r="X628">
            <v>78.439191367338978</v>
          </cell>
          <cell r="Y628">
            <v>8.3547557840617515E-3</v>
          </cell>
          <cell r="Z628">
            <v>3.7589841878294203</v>
          </cell>
          <cell r="AA628">
            <v>57.58</v>
          </cell>
          <cell r="AB628">
            <v>0.73397068196303372</v>
          </cell>
        </row>
        <row r="629">
          <cell r="A629">
            <v>320005</v>
          </cell>
          <cell r="B629" t="str">
            <v>RFR KVAD.RÖR EN 1.4404/1.4571 OSLIP.    40 X 40 X 2,0</v>
          </cell>
          <cell r="C629" t="str">
            <v>302002003125</v>
          </cell>
          <cell r="D629">
            <v>2.4500000000000002</v>
          </cell>
          <cell r="E629">
            <v>14.7</v>
          </cell>
          <cell r="F629">
            <v>3101</v>
          </cell>
          <cell r="G629" t="str">
            <v>Konstruktionsrör</v>
          </cell>
          <cell r="H629" t="str">
            <v>Svetsade konstruktionsrör</v>
          </cell>
          <cell r="I629">
            <v>24.13</v>
          </cell>
          <cell r="J629">
            <v>1</v>
          </cell>
          <cell r="K629" t="str">
            <v>M</v>
          </cell>
          <cell r="L629">
            <v>90.7</v>
          </cell>
          <cell r="M629">
            <v>3.76</v>
          </cell>
          <cell r="N629">
            <v>66.570000000000007</v>
          </cell>
          <cell r="O629">
            <v>0.73395810363836833</v>
          </cell>
          <cell r="P629">
            <v>6.7965188561956102E-2</v>
          </cell>
          <cell r="Q629">
            <v>6.780595369349518E-2</v>
          </cell>
          <cell r="R629">
            <v>1.6400000000000006</v>
          </cell>
          <cell r="S629">
            <v>6.1500000000000057</v>
          </cell>
          <cell r="T629">
            <v>-3.9673075642454592E-5</v>
          </cell>
          <cell r="U629">
            <v>1.2362264150943396</v>
          </cell>
          <cell r="V629">
            <v>25.77</v>
          </cell>
          <cell r="W629">
            <v>96.850000000000009</v>
          </cell>
          <cell r="X629">
            <v>96.85567616369552</v>
          </cell>
          <cell r="Y629">
            <v>6.780595369349518E-2</v>
          </cell>
          <cell r="Z629">
            <v>3.7582460225067913</v>
          </cell>
          <cell r="AA629">
            <v>71.080000000000013</v>
          </cell>
          <cell r="AB629">
            <v>0.73391843056272588</v>
          </cell>
        </row>
        <row r="630">
          <cell r="A630">
            <v>320007</v>
          </cell>
          <cell r="B630" t="str">
            <v>RFR KVAD.RÖR EN 1.4404/1.4571 OSLIP     60 X 60 X 3,0</v>
          </cell>
          <cell r="C630" t="str">
            <v>302002003125</v>
          </cell>
          <cell r="D630">
            <v>5.49</v>
          </cell>
          <cell r="E630">
            <v>32.94</v>
          </cell>
          <cell r="F630">
            <v>3101</v>
          </cell>
          <cell r="G630" t="str">
            <v>Konstruktionsrör</v>
          </cell>
          <cell r="H630" t="str">
            <v>Svetsade konstruktionsrör</v>
          </cell>
          <cell r="I630">
            <v>66.14</v>
          </cell>
          <cell r="J630">
            <v>1</v>
          </cell>
          <cell r="K630" t="str">
            <v>M</v>
          </cell>
          <cell r="L630">
            <v>248.5</v>
          </cell>
          <cell r="M630">
            <v>3.76</v>
          </cell>
          <cell r="N630">
            <v>182.36</v>
          </cell>
          <cell r="O630">
            <v>0.73384305835010066</v>
          </cell>
          <cell r="P630">
            <v>-3.326277592984539E-3</v>
          </cell>
          <cell r="Q630">
            <v>-2.0120724346076591E-3</v>
          </cell>
          <cell r="R630">
            <v>-0.21999999999999886</v>
          </cell>
          <cell r="S630">
            <v>-0.5</v>
          </cell>
          <cell r="T630">
            <v>3.5049003699605397E-4</v>
          </cell>
          <cell r="U630">
            <v>1.2362264150943396</v>
          </cell>
          <cell r="V630">
            <v>65.92</v>
          </cell>
          <cell r="W630">
            <v>248</v>
          </cell>
          <cell r="X630">
            <v>247.75809750527003</v>
          </cell>
          <cell r="Y630">
            <v>-2.0120724346076591E-3</v>
          </cell>
          <cell r="Z630">
            <v>3.762135922330097</v>
          </cell>
          <cell r="AA630">
            <v>182.07999999999998</v>
          </cell>
          <cell r="AB630">
            <v>0.73419354838709672</v>
          </cell>
        </row>
        <row r="631">
          <cell r="A631">
            <v>320008</v>
          </cell>
          <cell r="B631" t="str">
            <v>RFR KVAD.RÖR EN 1.4404/1.4571 OSLIP     60 X 60 X 4,0</v>
          </cell>
          <cell r="C631" t="str">
            <v>302002003125</v>
          </cell>
          <cell r="D631">
            <v>7.22</v>
          </cell>
          <cell r="E631">
            <v>43.32</v>
          </cell>
          <cell r="F631">
            <v>3101</v>
          </cell>
          <cell r="G631" t="str">
            <v>Konstruktionsrör</v>
          </cell>
          <cell r="H631" t="str">
            <v>Svetsade konstruktionsrör</v>
          </cell>
          <cell r="I631">
            <v>92.98</v>
          </cell>
          <cell r="J631">
            <v>1</v>
          </cell>
          <cell r="K631" t="str">
            <v>M</v>
          </cell>
          <cell r="L631">
            <v>349.5</v>
          </cell>
          <cell r="M631">
            <v>3.76</v>
          </cell>
          <cell r="N631">
            <v>256.52</v>
          </cell>
          <cell r="O631">
            <v>0.73396280400572245</v>
          </cell>
          <cell r="P631">
            <v>2.3983652398365196E-2</v>
          </cell>
          <cell r="Q631">
            <v>2.4320457796852546E-2</v>
          </cell>
          <cell r="R631">
            <v>2.2299999999999898</v>
          </cell>
          <cell r="S631">
            <v>8.5</v>
          </cell>
          <cell r="T631">
            <v>8.747532388653223E-5</v>
          </cell>
          <cell r="U631">
            <v>1.2362264150943396</v>
          </cell>
          <cell r="V631">
            <v>95.21</v>
          </cell>
          <cell r="W631">
            <v>358</v>
          </cell>
          <cell r="X631">
            <v>357.84357499206249</v>
          </cell>
          <cell r="Y631">
            <v>2.4320457796852546E-2</v>
          </cell>
          <cell r="Z631">
            <v>3.7601092322235061</v>
          </cell>
          <cell r="AA631">
            <v>262.79000000000002</v>
          </cell>
          <cell r="AB631">
            <v>0.73405027932960898</v>
          </cell>
        </row>
        <row r="632">
          <cell r="A632">
            <v>320009</v>
          </cell>
          <cell r="B632" t="str">
            <v>RFR KVAD.RÖR EN 1.4404/1.4571 OSLIP     80 X 80 X 5,0</v>
          </cell>
          <cell r="C632" t="str">
            <v>302002003125</v>
          </cell>
          <cell r="D632">
            <v>12.4</v>
          </cell>
          <cell r="E632">
            <v>74.400000000000006</v>
          </cell>
          <cell r="F632">
            <v>3101</v>
          </cell>
          <cell r="G632" t="str">
            <v>Konstruktionsrör</v>
          </cell>
          <cell r="H632" t="str">
            <v>Svetsade konstruktionsrör</v>
          </cell>
          <cell r="I632">
            <v>145.5</v>
          </cell>
          <cell r="J632">
            <v>1</v>
          </cell>
          <cell r="K632" t="str">
            <v>M</v>
          </cell>
          <cell r="L632">
            <v>547</v>
          </cell>
          <cell r="M632">
            <v>3.76</v>
          </cell>
          <cell r="N632">
            <v>401.5</v>
          </cell>
          <cell r="O632">
            <v>0.73400365630712983</v>
          </cell>
          <cell r="P632">
            <v>2.1786941580755892E-2</v>
          </cell>
          <cell r="Q632">
            <v>2.1937842778793515E-2</v>
          </cell>
          <cell r="R632">
            <v>3.1699999999999875</v>
          </cell>
          <cell r="S632">
            <v>12</v>
          </cell>
          <cell r="T632">
            <v>3.9277503245949141E-5</v>
          </cell>
          <cell r="U632">
            <v>1.2362264150943396</v>
          </cell>
          <cell r="V632">
            <v>148.66999999999999</v>
          </cell>
          <cell r="W632">
            <v>559</v>
          </cell>
          <cell r="X632">
            <v>558.77118258659721</v>
          </cell>
          <cell r="Y632">
            <v>2.1937842778793515E-2</v>
          </cell>
          <cell r="Z632">
            <v>3.7600053810452683</v>
          </cell>
          <cell r="AA632">
            <v>410.33000000000004</v>
          </cell>
          <cell r="AB632">
            <v>0.73404293381037578</v>
          </cell>
        </row>
        <row r="633">
          <cell r="A633">
            <v>97923</v>
          </cell>
          <cell r="B633" t="str">
            <v>RFR KVAD.RÖR EN 1.4404/1.4571 OSLIP.    25 X 25 X 2,0</v>
          </cell>
          <cell r="C633" t="str">
            <v>302002003125</v>
          </cell>
          <cell r="D633">
            <v>1.5</v>
          </cell>
          <cell r="E633">
            <v>9</v>
          </cell>
          <cell r="F633">
            <v>3101</v>
          </cell>
          <cell r="G633" t="str">
            <v>Konstruktionsrör</v>
          </cell>
          <cell r="H633" t="str">
            <v>Svetsade konstruktionsrör</v>
          </cell>
          <cell r="I633">
            <v>19.97</v>
          </cell>
          <cell r="J633">
            <v>1</v>
          </cell>
          <cell r="K633" t="str">
            <v>M</v>
          </cell>
          <cell r="L633">
            <v>75.05</v>
          </cell>
          <cell r="M633">
            <v>3.76</v>
          </cell>
          <cell r="N633">
            <v>55.08</v>
          </cell>
          <cell r="O633">
            <v>0.73391072618254494</v>
          </cell>
          <cell r="P633">
            <v>3.4551827741612584E-2</v>
          </cell>
          <cell r="Q633">
            <v>3.4643570952698211E-2</v>
          </cell>
          <cell r="R633">
            <v>0.69000000000000128</v>
          </cell>
          <cell r="S633">
            <v>2.6000000000000085</v>
          </cell>
          <cell r="T633">
            <v>2.3594487126743502E-5</v>
          </cell>
          <cell r="U633">
            <v>1.2362264150943396</v>
          </cell>
          <cell r="V633">
            <v>20.66</v>
          </cell>
          <cell r="W633">
            <v>77.650000000000006</v>
          </cell>
          <cell r="X633">
            <v>77.649913447495123</v>
          </cell>
          <cell r="Y633">
            <v>3.4643570952698211E-2</v>
          </cell>
          <cell r="Z633">
            <v>3.7584704743465638</v>
          </cell>
          <cell r="AA633">
            <v>56.990000000000009</v>
          </cell>
          <cell r="AB633">
            <v>0.73393432066967168</v>
          </cell>
        </row>
        <row r="634">
          <cell r="A634">
            <v>92296</v>
          </cell>
          <cell r="B634" t="str">
            <v>RFR KVAD.RÖR EN 1.4404/1.4571 OSLIP.    50 X 50 X 2,0</v>
          </cell>
          <cell r="C634" t="str">
            <v>302002003125</v>
          </cell>
          <cell r="D634">
            <v>3.08</v>
          </cell>
          <cell r="E634">
            <v>18.48</v>
          </cell>
          <cell r="F634">
            <v>3101</v>
          </cell>
          <cell r="G634" t="str">
            <v>Konstruktionsrör</v>
          </cell>
          <cell r="H634" t="str">
            <v>Svetsade konstruktionsrör</v>
          </cell>
          <cell r="I634">
            <v>30.37</v>
          </cell>
          <cell r="J634">
            <v>1</v>
          </cell>
          <cell r="K634" t="str">
            <v>M</v>
          </cell>
          <cell r="L634">
            <v>114</v>
          </cell>
          <cell r="M634">
            <v>3.75</v>
          </cell>
          <cell r="N634">
            <v>83.63</v>
          </cell>
          <cell r="O634">
            <v>0.73359649122807014</v>
          </cell>
          <cell r="P634">
            <v>4.5110306223246521E-2</v>
          </cell>
          <cell r="Q634">
            <v>4.8245614035087758E-2</v>
          </cell>
          <cell r="R634">
            <v>1.3699999999999974</v>
          </cell>
          <cell r="S634">
            <v>5.5</v>
          </cell>
          <cell r="T634">
            <v>7.9681421126043261E-4</v>
          </cell>
          <cell r="U634">
            <v>1.2362264150943396</v>
          </cell>
          <cell r="V634">
            <v>31.74</v>
          </cell>
          <cell r="W634">
            <v>119.5</v>
          </cell>
          <cell r="X634">
            <v>119.29371988497073</v>
          </cell>
          <cell r="Y634">
            <v>4.8245614035087758E-2</v>
          </cell>
          <cell r="Z634">
            <v>3.7649653434152492</v>
          </cell>
          <cell r="AA634">
            <v>87.76</v>
          </cell>
          <cell r="AB634">
            <v>0.73439330543933057</v>
          </cell>
        </row>
        <row r="635">
          <cell r="A635">
            <v>63227</v>
          </cell>
          <cell r="B635" t="str">
            <v>RFR KVAD.RÖR EN 1.4404/1.4571 OSLIP.    50 X 50 X 3,0</v>
          </cell>
          <cell r="C635" t="str">
            <v>302002003125</v>
          </cell>
          <cell r="D635">
            <v>4.6500000000000004</v>
          </cell>
          <cell r="E635">
            <v>27.9</v>
          </cell>
          <cell r="F635">
            <v>3101</v>
          </cell>
          <cell r="G635" t="str">
            <v>Konstruktionsrör</v>
          </cell>
          <cell r="H635" t="str">
            <v>Svetsade konstruktionsrör</v>
          </cell>
          <cell r="I635">
            <v>50.34</v>
          </cell>
          <cell r="J635">
            <v>1</v>
          </cell>
          <cell r="K635" t="str">
            <v>M</v>
          </cell>
          <cell r="L635">
            <v>189</v>
          </cell>
          <cell r="M635">
            <v>3.75</v>
          </cell>
          <cell r="N635">
            <v>138.66</v>
          </cell>
          <cell r="O635">
            <v>0.73365079365079366</v>
          </cell>
          <cell r="P635">
            <v>2.4036551450138832E-2</v>
          </cell>
          <cell r="Q635">
            <v>2.3809523809523725E-2</v>
          </cell>
          <cell r="R635">
            <v>1.2099999999999937</v>
          </cell>
          <cell r="S635">
            <v>4.5</v>
          </cell>
          <cell r="T635">
            <v>-5.9062384643815413E-5</v>
          </cell>
          <cell r="U635">
            <v>1.2362264150943396</v>
          </cell>
          <cell r="V635">
            <v>51.55</v>
          </cell>
          <cell r="W635">
            <v>193.5</v>
          </cell>
          <cell r="X635">
            <v>193.74893699024074</v>
          </cell>
          <cell r="Y635">
            <v>2.3809523809523725E-2</v>
          </cell>
          <cell r="Z635">
            <v>3.7536372453928228</v>
          </cell>
          <cell r="AA635">
            <v>141.94999999999999</v>
          </cell>
          <cell r="AB635">
            <v>0.73359173126614985</v>
          </cell>
        </row>
        <row r="636">
          <cell r="A636">
            <v>36398</v>
          </cell>
          <cell r="B636" t="str">
            <v>RFR KVAD.RÖR EN 1.4404/1.4571 OSLIP.    80 X 80 X 3,0</v>
          </cell>
          <cell r="C636" t="str">
            <v>302002003125</v>
          </cell>
          <cell r="D636">
            <v>7.53</v>
          </cell>
          <cell r="E636">
            <v>45.18</v>
          </cell>
          <cell r="F636">
            <v>3101</v>
          </cell>
          <cell r="G636" t="str">
            <v>Konstruktionsrör</v>
          </cell>
          <cell r="H636" t="str">
            <v>Svetsade konstruktionsrör</v>
          </cell>
          <cell r="I636">
            <v>86.32</v>
          </cell>
          <cell r="J636">
            <v>1</v>
          </cell>
          <cell r="K636" t="str">
            <v>M</v>
          </cell>
          <cell r="L636">
            <v>324.5</v>
          </cell>
          <cell r="M636">
            <v>3.76</v>
          </cell>
          <cell r="N636">
            <v>238.18</v>
          </cell>
          <cell r="O636">
            <v>0.73399075500770417</v>
          </cell>
          <cell r="P636">
            <v>2.768767377201109E-2</v>
          </cell>
          <cell r="Q636">
            <v>2.7734976887519247E-2</v>
          </cell>
          <cell r="R636">
            <v>2.3900000000000006</v>
          </cell>
          <cell r="S636">
            <v>9</v>
          </cell>
          <cell r="T636">
            <v>1.2243493045516196E-5</v>
          </cell>
          <cell r="U636">
            <v>1.2362264150943396</v>
          </cell>
          <cell r="V636">
            <v>88.71</v>
          </cell>
          <cell r="W636">
            <v>333.5</v>
          </cell>
          <cell r="X636">
            <v>333.41354413975279</v>
          </cell>
          <cell r="Y636">
            <v>2.7734976887519247E-2</v>
          </cell>
          <cell r="Z636">
            <v>3.7594408747604557</v>
          </cell>
          <cell r="AA636">
            <v>244.79000000000002</v>
          </cell>
          <cell r="AB636">
            <v>0.73400299850074968</v>
          </cell>
        </row>
        <row r="637">
          <cell r="A637">
            <v>11809</v>
          </cell>
          <cell r="B637" t="str">
            <v>RFR KVAD.RÖR EN 1.4404/1.4571 OSLIP.    100 X 100 X 3,0</v>
          </cell>
          <cell r="C637" t="str">
            <v>302002003125</v>
          </cell>
          <cell r="D637">
            <v>9.5299999999999994</v>
          </cell>
          <cell r="E637">
            <v>57.18</v>
          </cell>
          <cell r="F637">
            <v>3101</v>
          </cell>
          <cell r="G637" t="str">
            <v>Konstruktionsrör</v>
          </cell>
          <cell r="H637" t="str">
            <v>Svetsade konstruktionsrör</v>
          </cell>
          <cell r="I637">
            <v>105.25</v>
          </cell>
          <cell r="J637">
            <v>1</v>
          </cell>
          <cell r="K637" t="str">
            <v>M</v>
          </cell>
          <cell r="L637">
            <v>395.5</v>
          </cell>
          <cell r="M637">
            <v>3.76</v>
          </cell>
          <cell r="N637">
            <v>290.25</v>
          </cell>
          <cell r="O637">
            <v>0.73388116308470286</v>
          </cell>
          <cell r="P637">
            <v>3.0118764845605828E-2</v>
          </cell>
          <cell r="Q637">
            <v>3.0341340075853429E-2</v>
          </cell>
          <cell r="R637">
            <v>3.1700000000000017</v>
          </cell>
          <cell r="S637">
            <v>12</v>
          </cell>
          <cell r="T637">
            <v>5.7487222045571329E-5</v>
          </cell>
          <cell r="U637">
            <v>1.2362264150943396</v>
          </cell>
          <cell r="V637">
            <v>108.42</v>
          </cell>
          <cell r="W637">
            <v>407.5</v>
          </cell>
          <cell r="X637">
            <v>407.49291461652575</v>
          </cell>
          <cell r="Y637">
            <v>3.0341340075853429E-2</v>
          </cell>
          <cell r="Z637">
            <v>3.7585316362294781</v>
          </cell>
          <cell r="AA637">
            <v>299.08</v>
          </cell>
          <cell r="AB637">
            <v>0.73393865030674843</v>
          </cell>
        </row>
        <row r="638">
          <cell r="A638">
            <v>68823</v>
          </cell>
          <cell r="B638" t="str">
            <v>RFR KVAD.RÖR EN 1.4404/1.4571 OSLIP.    80 X 80 X 4,0</v>
          </cell>
          <cell r="C638" t="str">
            <v>302002003125</v>
          </cell>
          <cell r="D638">
            <v>9.82</v>
          </cell>
          <cell r="E638">
            <v>58.92</v>
          </cell>
          <cell r="F638">
            <v>3101</v>
          </cell>
          <cell r="G638" t="str">
            <v>Konstruktionsrör</v>
          </cell>
          <cell r="H638" t="str">
            <v>Svetsade konstruktionsrör</v>
          </cell>
          <cell r="I638">
            <v>111.49</v>
          </cell>
          <cell r="J638">
            <v>1</v>
          </cell>
          <cell r="K638" t="str">
            <v>M</v>
          </cell>
          <cell r="L638">
            <v>419</v>
          </cell>
          <cell r="M638">
            <v>3.76</v>
          </cell>
          <cell r="N638">
            <v>307.51</v>
          </cell>
          <cell r="O638">
            <v>0.73391408114558465</v>
          </cell>
          <cell r="P638">
            <v>2.116781774150156E-2</v>
          </cell>
          <cell r="Q638">
            <v>2.1479713603818507E-2</v>
          </cell>
          <cell r="R638">
            <v>2.3599999999999994</v>
          </cell>
          <cell r="S638">
            <v>9</v>
          </cell>
          <cell r="T638">
            <v>8.1245957219033826E-5</v>
          </cell>
          <cell r="U638">
            <v>1.2362264150943396</v>
          </cell>
          <cell r="V638">
            <v>113.85</v>
          </cell>
          <cell r="W638">
            <v>428</v>
          </cell>
          <cell r="X638">
            <v>427.90138654391671</v>
          </cell>
          <cell r="Y638">
            <v>2.1479713603818507E-2</v>
          </cell>
          <cell r="Z638">
            <v>3.7593324549846292</v>
          </cell>
          <cell r="AA638">
            <v>314.14999999999998</v>
          </cell>
          <cell r="AB638">
            <v>0.73399532710280369</v>
          </cell>
        </row>
        <row r="639">
          <cell r="A639">
            <v>62671</v>
          </cell>
          <cell r="B639" t="str">
            <v>RFR KVAD.RÖR EN 1.4571/1.4404 OSLIP.    40 X 40 X 3,0</v>
          </cell>
          <cell r="C639" t="str">
            <v>302002003125</v>
          </cell>
          <cell r="D639">
            <v>3.76</v>
          </cell>
          <cell r="E639">
            <v>22.56</v>
          </cell>
          <cell r="F639">
            <v>3101</v>
          </cell>
          <cell r="G639" t="str">
            <v>Konstruktionsrör</v>
          </cell>
          <cell r="H639" t="str">
            <v>Svetsade konstruktionsrör</v>
          </cell>
          <cell r="I639">
            <v>42.54</v>
          </cell>
          <cell r="J639">
            <v>1</v>
          </cell>
          <cell r="K639" t="str">
            <v>M</v>
          </cell>
          <cell r="L639">
            <v>160</v>
          </cell>
          <cell r="M639">
            <v>3.76</v>
          </cell>
          <cell r="N639">
            <v>117.46000000000001</v>
          </cell>
          <cell r="O639">
            <v>0.73412500000000003</v>
          </cell>
          <cell r="P639">
            <v>2.3977433004231496E-2</v>
          </cell>
          <cell r="Q639">
            <v>2.1875000000000089E-2</v>
          </cell>
          <cell r="R639">
            <v>1.0200000000000031</v>
          </cell>
          <cell r="S639">
            <v>3.5</v>
          </cell>
          <cell r="T639">
            <v>-5.4701834862391774E-4</v>
          </cell>
          <cell r="U639">
            <v>1.2362264150943396</v>
          </cell>
          <cell r="V639">
            <v>43.56</v>
          </cell>
          <cell r="W639">
            <v>163.5</v>
          </cell>
          <cell r="X639">
            <v>163.71879137332468</v>
          </cell>
          <cell r="Y639">
            <v>2.1875000000000089E-2</v>
          </cell>
          <cell r="Z639">
            <v>3.7534435261707988</v>
          </cell>
          <cell r="AA639">
            <v>119.94</v>
          </cell>
          <cell r="AB639">
            <v>0.73357798165137611</v>
          </cell>
        </row>
        <row r="640">
          <cell r="A640">
            <v>98352</v>
          </cell>
          <cell r="B640" t="str">
            <v>RFR SÖMLÖSA HYDRAULRÖR EN 1.4435        30,0 X 3,0</v>
          </cell>
          <cell r="C640" t="str">
            <v>302003003122</v>
          </cell>
          <cell r="D640">
            <v>2.0099999999999998</v>
          </cell>
          <cell r="E640">
            <v>12.04</v>
          </cell>
          <cell r="F640">
            <v>3105</v>
          </cell>
          <cell r="G640" t="str">
            <v>Sömlösa Rör</v>
          </cell>
          <cell r="H640" t="str">
            <v>Övrigt</v>
          </cell>
          <cell r="I640">
            <v>175</v>
          </cell>
          <cell r="J640">
            <v>1</v>
          </cell>
          <cell r="K640" t="str">
            <v>M</v>
          </cell>
          <cell r="L640">
            <v>585.5</v>
          </cell>
          <cell r="M640">
            <v>3.35</v>
          </cell>
          <cell r="N640">
            <v>410.5</v>
          </cell>
          <cell r="O640">
            <v>0.7011101622544833</v>
          </cell>
          <cell r="P640">
            <v>0</v>
          </cell>
          <cell r="Q640">
            <v>-9.8206660973526927E-2</v>
          </cell>
          <cell r="R640">
            <v>0</v>
          </cell>
          <cell r="S640">
            <v>-57.5</v>
          </cell>
          <cell r="T640">
            <v>-3.2549556193877227E-2</v>
          </cell>
          <cell r="U640">
            <v>1.1030451826662573</v>
          </cell>
          <cell r="V640">
            <v>175</v>
          </cell>
          <cell r="W640">
            <v>528</v>
          </cell>
          <cell r="X640">
            <v>528.18553096653011</v>
          </cell>
          <cell r="Y640">
            <v>-9.8206660973526927E-2</v>
          </cell>
          <cell r="Z640">
            <v>3.0171428571428573</v>
          </cell>
          <cell r="AA640">
            <v>353</v>
          </cell>
          <cell r="AB640">
            <v>0.66856060606060608</v>
          </cell>
        </row>
        <row r="641">
          <cell r="A641">
            <v>62936</v>
          </cell>
          <cell r="B641" t="str">
            <v>RFR SÖMLÖSA HYDRAULRÖR EN 1.4435        12,0 X 1,0</v>
          </cell>
          <cell r="C641" t="str">
            <v>302003003122</v>
          </cell>
          <cell r="D641">
            <v>0.27</v>
          </cell>
          <cell r="E641">
            <v>1.64</v>
          </cell>
          <cell r="F641">
            <v>3105</v>
          </cell>
          <cell r="G641" t="str">
            <v>Sömlösa Rör</v>
          </cell>
          <cell r="H641" t="str">
            <v>Övrigt</v>
          </cell>
          <cell r="I641">
            <v>47</v>
          </cell>
          <cell r="J641">
            <v>1</v>
          </cell>
          <cell r="K641" t="str">
            <v>M</v>
          </cell>
          <cell r="L641">
            <v>142</v>
          </cell>
          <cell r="M641">
            <v>3.02</v>
          </cell>
          <cell r="N641">
            <v>95</v>
          </cell>
          <cell r="O641">
            <v>0.66901408450704225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1.1030451826662573</v>
          </cell>
          <cell r="V641">
            <v>47</v>
          </cell>
          <cell r="W641">
            <v>142</v>
          </cell>
          <cell r="X641">
            <v>141.8555426024395</v>
          </cell>
          <cell r="Y641">
            <v>0</v>
          </cell>
          <cell r="Z641">
            <v>3.021276595744681</v>
          </cell>
          <cell r="AA641">
            <v>95</v>
          </cell>
          <cell r="AB641">
            <v>0.66901408450704225</v>
          </cell>
        </row>
        <row r="642">
          <cell r="A642">
            <v>75717</v>
          </cell>
          <cell r="B642" t="str">
            <v>RFR SÖMLÖSA HYDRAULRÖR EN 1.4435        12,0 X 1,5</v>
          </cell>
          <cell r="C642" t="str">
            <v>302003003122</v>
          </cell>
          <cell r="D642">
            <v>0.39</v>
          </cell>
          <cell r="E642">
            <v>2.35</v>
          </cell>
          <cell r="F642">
            <v>3105</v>
          </cell>
          <cell r="G642" t="str">
            <v>Sömlösa Rör</v>
          </cell>
          <cell r="H642" t="str">
            <v>Övrigt</v>
          </cell>
          <cell r="I642">
            <v>48</v>
          </cell>
          <cell r="J642">
            <v>1</v>
          </cell>
          <cell r="K642" t="str">
            <v>M</v>
          </cell>
          <cell r="L642">
            <v>145</v>
          </cell>
          <cell r="M642">
            <v>3.02</v>
          </cell>
          <cell r="N642">
            <v>97</v>
          </cell>
          <cell r="O642">
            <v>0.66896551724137931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1.1030451826662573</v>
          </cell>
          <cell r="V642">
            <v>48</v>
          </cell>
          <cell r="W642">
            <v>145</v>
          </cell>
          <cell r="X642">
            <v>144.87374563653395</v>
          </cell>
          <cell r="Y642">
            <v>0</v>
          </cell>
          <cell r="Z642">
            <v>3.0208333333333335</v>
          </cell>
          <cell r="AA642">
            <v>97</v>
          </cell>
          <cell r="AB642">
            <v>0.66896551724137931</v>
          </cell>
        </row>
        <row r="643">
          <cell r="A643">
            <v>93560</v>
          </cell>
          <cell r="B643" t="str">
            <v>RFR SÖMLÖSA HYDRAULRÖR EN 1.4435        6,0 X 1,0</v>
          </cell>
          <cell r="C643" t="str">
            <v>302003003122</v>
          </cell>
          <cell r="D643">
            <v>0.12</v>
          </cell>
          <cell r="E643">
            <v>0.74</v>
          </cell>
          <cell r="F643">
            <v>3105</v>
          </cell>
          <cell r="G643" t="str">
            <v>Sömlösa Rör</v>
          </cell>
          <cell r="H643" t="str">
            <v>Övrigt</v>
          </cell>
          <cell r="I643">
            <v>32</v>
          </cell>
          <cell r="J643">
            <v>1</v>
          </cell>
          <cell r="K643" t="str">
            <v>M</v>
          </cell>
          <cell r="L643">
            <v>96.6</v>
          </cell>
          <cell r="M643">
            <v>3.02</v>
          </cell>
          <cell r="N643">
            <v>64.599999999999994</v>
          </cell>
          <cell r="O643">
            <v>0.66873706004140787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1.1030451826662573</v>
          </cell>
          <cell r="V643">
            <v>32</v>
          </cell>
          <cell r="W643">
            <v>96.600000000000009</v>
          </cell>
          <cell r="X643">
            <v>96.582497091022645</v>
          </cell>
          <cell r="Y643">
            <v>0</v>
          </cell>
          <cell r="Z643">
            <v>3.0187500000000003</v>
          </cell>
          <cell r="AA643">
            <v>64.600000000000009</v>
          </cell>
          <cell r="AB643">
            <v>0.66873706004140787</v>
          </cell>
        </row>
        <row r="644">
          <cell r="A644">
            <v>83392</v>
          </cell>
          <cell r="B644" t="str">
            <v>RFR SÖMLÖSA HYDRAULRÖR EN 1.4435        30,0 X 4,0</v>
          </cell>
          <cell r="C644" t="str">
            <v>302003003122</v>
          </cell>
          <cell r="D644">
            <v>2.59</v>
          </cell>
          <cell r="E644">
            <v>15.54</v>
          </cell>
          <cell r="F644">
            <v>3105</v>
          </cell>
          <cell r="G644" t="str">
            <v>Sömlösa Rör</v>
          </cell>
          <cell r="H644" t="str">
            <v>Övrigt</v>
          </cell>
          <cell r="I644">
            <v>206</v>
          </cell>
          <cell r="J644">
            <v>1</v>
          </cell>
          <cell r="K644" t="str">
            <v>M</v>
          </cell>
          <cell r="L644">
            <v>621.5</v>
          </cell>
          <cell r="M644">
            <v>3.02</v>
          </cell>
          <cell r="N644">
            <v>415.5</v>
          </cell>
          <cell r="O644">
            <v>0.66854384553499602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1.1030451826662573</v>
          </cell>
          <cell r="V644">
            <v>206</v>
          </cell>
          <cell r="W644">
            <v>621.5</v>
          </cell>
          <cell r="X644">
            <v>621.74982502345824</v>
          </cell>
          <cell r="Y644">
            <v>0</v>
          </cell>
          <cell r="Z644">
            <v>3.016990291262136</v>
          </cell>
          <cell r="AA644">
            <v>415.5</v>
          </cell>
          <cell r="AB644">
            <v>0.66854384553499602</v>
          </cell>
        </row>
        <row r="645">
          <cell r="A645">
            <v>83641</v>
          </cell>
          <cell r="B645" t="str">
            <v>RFR SÖMLÖSA HYDRAULRÖR EN 1.4435        16,0 X 2,0</v>
          </cell>
          <cell r="C645" t="str">
            <v>302003003122</v>
          </cell>
          <cell r="D645">
            <v>0.7</v>
          </cell>
          <cell r="E645">
            <v>4.18</v>
          </cell>
          <cell r="F645">
            <v>3105</v>
          </cell>
          <cell r="G645" t="str">
            <v>Sömlösa Rör</v>
          </cell>
          <cell r="H645" t="str">
            <v>Övrigt</v>
          </cell>
          <cell r="I645">
            <v>70</v>
          </cell>
          <cell r="J645">
            <v>1</v>
          </cell>
          <cell r="K645" t="str">
            <v>M</v>
          </cell>
          <cell r="L645">
            <v>211.5</v>
          </cell>
          <cell r="M645">
            <v>3.02</v>
          </cell>
          <cell r="N645">
            <v>141.5</v>
          </cell>
          <cell r="O645">
            <v>0.66903073286052006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1.1030451826662573</v>
          </cell>
          <cell r="V645">
            <v>70</v>
          </cell>
          <cell r="W645">
            <v>211.5</v>
          </cell>
          <cell r="X645">
            <v>211.27421238661205</v>
          </cell>
          <cell r="Y645">
            <v>0</v>
          </cell>
          <cell r="Z645">
            <v>3.0214285714285714</v>
          </cell>
          <cell r="AA645">
            <v>141.5</v>
          </cell>
          <cell r="AB645">
            <v>0.66903073286052006</v>
          </cell>
        </row>
        <row r="646">
          <cell r="A646">
            <v>88799</v>
          </cell>
          <cell r="B646" t="str">
            <v>RFR SÖMLÖSA HYDRAULRÖR EN 1.4435        20,0 X 2,5</v>
          </cell>
          <cell r="C646" t="str">
            <v>302003003122</v>
          </cell>
          <cell r="D646">
            <v>1.0900000000000001</v>
          </cell>
          <cell r="E646">
            <v>6.54</v>
          </cell>
          <cell r="F646">
            <v>3105</v>
          </cell>
          <cell r="G646" t="str">
            <v>Sömlösa Rör</v>
          </cell>
          <cell r="H646" t="str">
            <v>Övrigt</v>
          </cell>
          <cell r="I646">
            <v>94</v>
          </cell>
          <cell r="J646">
            <v>1</v>
          </cell>
          <cell r="K646" t="str">
            <v>M</v>
          </cell>
          <cell r="L646">
            <v>283.5</v>
          </cell>
          <cell r="M646">
            <v>3.02</v>
          </cell>
          <cell r="N646">
            <v>189.5</v>
          </cell>
          <cell r="O646">
            <v>0.66843033509700178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1.1030451826662573</v>
          </cell>
          <cell r="V646">
            <v>94</v>
          </cell>
          <cell r="W646">
            <v>283.5</v>
          </cell>
          <cell r="X646">
            <v>283.711085204879</v>
          </cell>
          <cell r="Y646">
            <v>0</v>
          </cell>
          <cell r="Z646">
            <v>3.0159574468085109</v>
          </cell>
          <cell r="AA646">
            <v>189.5</v>
          </cell>
          <cell r="AB646">
            <v>0.66843033509700178</v>
          </cell>
        </row>
        <row r="647">
          <cell r="A647">
            <v>79719</v>
          </cell>
          <cell r="B647" t="str">
            <v>RFR SÖMLÖSA HYDRAULRÖR EN 1.4435        20,0 X 2,0</v>
          </cell>
          <cell r="C647" t="str">
            <v>302003003122</v>
          </cell>
          <cell r="D647">
            <v>0.9</v>
          </cell>
          <cell r="E647">
            <v>5.37</v>
          </cell>
          <cell r="F647">
            <v>3105</v>
          </cell>
          <cell r="G647" t="str">
            <v>Sömlösa Rör</v>
          </cell>
          <cell r="H647" t="str">
            <v>Övrigt</v>
          </cell>
          <cell r="I647">
            <v>80</v>
          </cell>
          <cell r="J647">
            <v>1</v>
          </cell>
          <cell r="K647" t="str">
            <v>M</v>
          </cell>
          <cell r="L647">
            <v>241.5</v>
          </cell>
          <cell r="M647">
            <v>3.02</v>
          </cell>
          <cell r="N647">
            <v>161.5</v>
          </cell>
          <cell r="O647">
            <v>0.66873706004140787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1.1030451826662573</v>
          </cell>
          <cell r="V647">
            <v>80</v>
          </cell>
          <cell r="W647">
            <v>241.5</v>
          </cell>
          <cell r="X647">
            <v>241.45624272755663</v>
          </cell>
          <cell r="Y647">
            <v>0</v>
          </cell>
          <cell r="Z647">
            <v>3.0187499999999998</v>
          </cell>
          <cell r="AA647">
            <v>161.5</v>
          </cell>
          <cell r="AB647">
            <v>0.66873706004140787</v>
          </cell>
        </row>
        <row r="648">
          <cell r="A648">
            <v>38440</v>
          </cell>
          <cell r="B648" t="str">
            <v>RFR SÖMLÖSA HYDRAULRÖR EN 1.4435        25,0 X 3,0</v>
          </cell>
          <cell r="C648" t="str">
            <v>302003003122</v>
          </cell>
          <cell r="D648">
            <v>1.64</v>
          </cell>
          <cell r="E648">
            <v>9.84</v>
          </cell>
          <cell r="F648">
            <v>3105</v>
          </cell>
          <cell r="G648" t="str">
            <v>Sömlösa Rör</v>
          </cell>
          <cell r="H648" t="str">
            <v>Övrigt</v>
          </cell>
          <cell r="I648">
            <v>152</v>
          </cell>
          <cell r="J648">
            <v>1</v>
          </cell>
          <cell r="K648" t="str">
            <v>M</v>
          </cell>
          <cell r="L648">
            <v>459</v>
          </cell>
          <cell r="M648">
            <v>3.02</v>
          </cell>
          <cell r="N648">
            <v>307</v>
          </cell>
          <cell r="O648">
            <v>0.66884531590413943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1.1030451826662573</v>
          </cell>
          <cell r="V648">
            <v>152</v>
          </cell>
          <cell r="W648">
            <v>459</v>
          </cell>
          <cell r="X648">
            <v>458.76686118235756</v>
          </cell>
          <cell r="Y648">
            <v>0</v>
          </cell>
          <cell r="Z648">
            <v>3.0197368421052633</v>
          </cell>
          <cell r="AA648">
            <v>307</v>
          </cell>
          <cell r="AB648">
            <v>0.66884531590413943</v>
          </cell>
        </row>
        <row r="649">
          <cell r="A649">
            <v>343255</v>
          </cell>
          <cell r="B649" t="str">
            <v>EN 1.4404 RFR SVETSNIPPEL               AVi 5208 DN 10</v>
          </cell>
          <cell r="C649" t="str">
            <v>302005003413</v>
          </cell>
          <cell r="E649">
            <v>0.02</v>
          </cell>
          <cell r="F649">
            <v>3401</v>
          </cell>
          <cell r="G649" t="str">
            <v>Rördelar</v>
          </cell>
          <cell r="H649" t="str">
            <v>Övrigt</v>
          </cell>
          <cell r="I649">
            <v>24.263333333333335</v>
          </cell>
          <cell r="J649">
            <v>1</v>
          </cell>
          <cell r="K649" t="str">
            <v>ST</v>
          </cell>
          <cell r="L649">
            <v>128</v>
          </cell>
          <cell r="M649">
            <v>5.28</v>
          </cell>
          <cell r="N649">
            <v>103.73666666666666</v>
          </cell>
          <cell r="O649">
            <v>0.81044270833333332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1.3027014838119442</v>
          </cell>
          <cell r="V649">
            <v>24.263333333333335</v>
          </cell>
          <cell r="W649">
            <v>128</v>
          </cell>
          <cell r="X649">
            <v>128.12879704458223</v>
          </cell>
          <cell r="Y649">
            <v>0</v>
          </cell>
          <cell r="Z649">
            <v>5.2754499244401698</v>
          </cell>
          <cell r="AA649">
            <v>103.73666666666666</v>
          </cell>
          <cell r="AB649">
            <v>0.81044270833333332</v>
          </cell>
        </row>
        <row r="650">
          <cell r="A650">
            <v>343256</v>
          </cell>
          <cell r="B650" t="str">
            <v>EN 1.4404 RFR T-RÖR                     AVi 5221 DN 50</v>
          </cell>
          <cell r="C650" t="str">
            <v>302005003413</v>
          </cell>
          <cell r="E650">
            <v>1.05</v>
          </cell>
          <cell r="F650">
            <v>3401</v>
          </cell>
          <cell r="G650" t="str">
            <v>Rördelar</v>
          </cell>
          <cell r="H650" t="str">
            <v>Övrigt</v>
          </cell>
          <cell r="I650">
            <v>403.18333333333334</v>
          </cell>
          <cell r="J650">
            <v>1</v>
          </cell>
          <cell r="K650" t="str">
            <v>ST</v>
          </cell>
          <cell r="L650">
            <v>2130</v>
          </cell>
          <cell r="M650">
            <v>5.28</v>
          </cell>
          <cell r="N650">
            <v>1726.8166666666666</v>
          </cell>
          <cell r="O650">
            <v>0.8107120500782472</v>
          </cell>
          <cell r="P650">
            <v>4.6976148154272312E-2</v>
          </cell>
          <cell r="Q650">
            <v>4.6948356807511749E-2</v>
          </cell>
          <cell r="R650">
            <v>18.939999999999998</v>
          </cell>
          <cell r="S650">
            <v>100</v>
          </cell>
          <cell r="T650">
            <v>-5.024667185993259E-6</v>
          </cell>
          <cell r="U650">
            <v>1.3027014838119442</v>
          </cell>
          <cell r="V650">
            <v>422.12333333333333</v>
          </cell>
          <cell r="W650">
            <v>2230</v>
          </cell>
          <cell r="X650">
            <v>2229.1312640932488</v>
          </cell>
          <cell r="Y650">
            <v>4.6948356807511749E-2</v>
          </cell>
          <cell r="Z650">
            <v>5.2828162385400788</v>
          </cell>
          <cell r="AA650">
            <v>1807.8766666666666</v>
          </cell>
          <cell r="AB650">
            <v>0.81070702541106121</v>
          </cell>
        </row>
        <row r="651">
          <cell r="A651">
            <v>343257</v>
          </cell>
          <cell r="B651" t="str">
            <v>EN 1.4404 RFR T-RÖR                     AVi 5221 DN 20</v>
          </cell>
          <cell r="C651" t="str">
            <v>302005003413</v>
          </cell>
          <cell r="E651">
            <v>0.26</v>
          </cell>
          <cell r="F651">
            <v>3401</v>
          </cell>
          <cell r="G651" t="str">
            <v>Rördelar</v>
          </cell>
          <cell r="H651" t="str">
            <v>Övrigt</v>
          </cell>
          <cell r="I651">
            <v>123.96333333333332</v>
          </cell>
          <cell r="J651">
            <v>1</v>
          </cell>
          <cell r="K651" t="str">
            <v>ST</v>
          </cell>
          <cell r="L651">
            <v>654.5</v>
          </cell>
          <cell r="M651">
            <v>5.28</v>
          </cell>
          <cell r="N651">
            <v>530.53666666666663</v>
          </cell>
          <cell r="O651">
            <v>0.81059842118665648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1.3027014838119442</v>
          </cell>
          <cell r="V651">
            <v>123.96333333333332</v>
          </cell>
          <cell r="W651">
            <v>654.5</v>
          </cell>
          <cell r="X651">
            <v>654.62039198941727</v>
          </cell>
          <cell r="Y651">
            <v>0</v>
          </cell>
          <cell r="Z651">
            <v>5.2797870338003179</v>
          </cell>
          <cell r="AA651">
            <v>530.53666666666663</v>
          </cell>
          <cell r="AB651">
            <v>0.81059842118665648</v>
          </cell>
        </row>
        <row r="652">
          <cell r="A652">
            <v>343258</v>
          </cell>
          <cell r="B652" t="str">
            <v>EN 1.4404 RFR T-RÖR                     AVi 5221 DN 15</v>
          </cell>
          <cell r="C652" t="str">
            <v>302005003413</v>
          </cell>
          <cell r="E652">
            <v>0.17</v>
          </cell>
          <cell r="F652">
            <v>3401</v>
          </cell>
          <cell r="G652" t="str">
            <v>Rördelar</v>
          </cell>
          <cell r="H652" t="str">
            <v>Övrigt</v>
          </cell>
          <cell r="I652">
            <v>100.73333333333333</v>
          </cell>
          <cell r="J652">
            <v>1</v>
          </cell>
          <cell r="K652" t="str">
            <v>ST</v>
          </cell>
          <cell r="L652">
            <v>532</v>
          </cell>
          <cell r="M652">
            <v>5.28</v>
          </cell>
          <cell r="N652">
            <v>431.26666666666665</v>
          </cell>
          <cell r="O652">
            <v>0.81065162907268162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1.3027014838119442</v>
          </cell>
          <cell r="V652">
            <v>100.73333333333333</v>
          </cell>
          <cell r="W652">
            <v>532</v>
          </cell>
          <cell r="X652">
            <v>531.94837844309313</v>
          </cell>
          <cell r="Y652">
            <v>0</v>
          </cell>
          <cell r="Z652">
            <v>5.2812706816677695</v>
          </cell>
          <cell r="AA652">
            <v>431.26666666666665</v>
          </cell>
          <cell r="AB652">
            <v>0.81065162907268162</v>
          </cell>
        </row>
        <row r="653">
          <cell r="A653">
            <v>343259</v>
          </cell>
          <cell r="B653" t="str">
            <v>EN 1.4404 RFR T-RÖR                     AVi 5221 DN 10</v>
          </cell>
          <cell r="C653" t="str">
            <v>302005003413</v>
          </cell>
          <cell r="E653">
            <v>0.1</v>
          </cell>
          <cell r="F653">
            <v>3401</v>
          </cell>
          <cell r="G653" t="str">
            <v>Rördelar</v>
          </cell>
          <cell r="H653" t="str">
            <v>Övrigt</v>
          </cell>
          <cell r="I653">
            <v>84.86333333333333</v>
          </cell>
          <cell r="J653">
            <v>1</v>
          </cell>
          <cell r="K653" t="str">
            <v>ST</v>
          </cell>
          <cell r="L653">
            <v>448</v>
          </cell>
          <cell r="M653">
            <v>5.28</v>
          </cell>
          <cell r="N653">
            <v>363.13666666666666</v>
          </cell>
          <cell r="O653">
            <v>0.81057291666666664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1.3027014838119442</v>
          </cell>
          <cell r="V653">
            <v>84.86333333333333</v>
          </cell>
          <cell r="W653">
            <v>448</v>
          </cell>
          <cell r="X653">
            <v>448.14274542629738</v>
          </cell>
          <cell r="Y653">
            <v>0</v>
          </cell>
          <cell r="Z653">
            <v>5.2790761616717079</v>
          </cell>
          <cell r="AA653">
            <v>363.13666666666666</v>
          </cell>
          <cell r="AB653">
            <v>0.81057291666666664</v>
          </cell>
        </row>
        <row r="654">
          <cell r="A654">
            <v>343260</v>
          </cell>
          <cell r="B654" t="str">
            <v>EN 1.4404 RFR T-RÖR                     AVi 5221 DN  8</v>
          </cell>
          <cell r="C654" t="str">
            <v>302005003413</v>
          </cell>
          <cell r="E654">
            <v>7.0000000000000007E-2</v>
          </cell>
          <cell r="F654">
            <v>3401</v>
          </cell>
          <cell r="G654" t="str">
            <v>Rördelar</v>
          </cell>
          <cell r="H654" t="str">
            <v>Övrigt</v>
          </cell>
          <cell r="I654">
            <v>77.043333333333337</v>
          </cell>
          <cell r="J654">
            <v>1</v>
          </cell>
          <cell r="K654" t="str">
            <v>ST</v>
          </cell>
          <cell r="L654">
            <v>407</v>
          </cell>
          <cell r="M654">
            <v>5.28</v>
          </cell>
          <cell r="N654">
            <v>329.95666666666665</v>
          </cell>
          <cell r="O654">
            <v>0.81070434070434061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1.3027014838119442</v>
          </cell>
          <cell r="V654">
            <v>77.043333333333337</v>
          </cell>
          <cell r="W654">
            <v>407</v>
          </cell>
          <cell r="X654">
            <v>406.84721611367348</v>
          </cell>
          <cell r="Y654">
            <v>0</v>
          </cell>
          <cell r="Z654">
            <v>5.2827413144118029</v>
          </cell>
          <cell r="AA654">
            <v>329.95666666666665</v>
          </cell>
          <cell r="AB654">
            <v>0.81070434070434061</v>
          </cell>
        </row>
        <row r="655">
          <cell r="A655">
            <v>343261</v>
          </cell>
          <cell r="B655" t="str">
            <v>EN 1.4404 RFR T-RÖR                     AVi 5221 DN  6</v>
          </cell>
          <cell r="C655" t="str">
            <v>302005003413</v>
          </cell>
          <cell r="E655">
            <v>0.05</v>
          </cell>
          <cell r="F655">
            <v>3401</v>
          </cell>
          <cell r="G655" t="str">
            <v>Rördelar</v>
          </cell>
          <cell r="H655" t="str">
            <v>Övrigt</v>
          </cell>
          <cell r="I655">
            <v>66.233333333333334</v>
          </cell>
          <cell r="J655">
            <v>1</v>
          </cell>
          <cell r="K655" t="str">
            <v>ST</v>
          </cell>
          <cell r="L655">
            <v>350</v>
          </cell>
          <cell r="M655">
            <v>5.28</v>
          </cell>
          <cell r="N655">
            <v>283.76666666666665</v>
          </cell>
          <cell r="O655">
            <v>0.81076190476190468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1.3027014838119442</v>
          </cell>
          <cell r="V655">
            <v>66.233333333333334</v>
          </cell>
          <cell r="W655">
            <v>350</v>
          </cell>
          <cell r="X655">
            <v>349.76221971092855</v>
          </cell>
          <cell r="Y655">
            <v>0</v>
          </cell>
          <cell r="Z655">
            <v>5.2843482637141417</v>
          </cell>
          <cell r="AA655">
            <v>283.76666666666665</v>
          </cell>
          <cell r="AB655">
            <v>0.81076190476190468</v>
          </cell>
        </row>
        <row r="656">
          <cell r="A656">
            <v>343262</v>
          </cell>
          <cell r="B656" t="str">
            <v>EN 1.4404 RFR T-RÖR                     AVi 5221 DN 25</v>
          </cell>
          <cell r="C656" t="str">
            <v>302005003413</v>
          </cell>
          <cell r="E656">
            <v>0.35</v>
          </cell>
          <cell r="F656">
            <v>3401</v>
          </cell>
          <cell r="G656" t="str">
            <v>Rördelar</v>
          </cell>
          <cell r="H656" t="str">
            <v>Övrigt</v>
          </cell>
          <cell r="I656">
            <v>162.83333333333334</v>
          </cell>
          <cell r="J656">
            <v>1</v>
          </cell>
          <cell r="K656" t="str">
            <v>ST</v>
          </cell>
          <cell r="L656">
            <v>860</v>
          </cell>
          <cell r="M656">
            <v>5.28</v>
          </cell>
          <cell r="N656">
            <v>697.16666666666663</v>
          </cell>
          <cell r="O656">
            <v>0.81065891472868212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1.3027014838119442</v>
          </cell>
          <cell r="V656">
            <v>162.83333333333334</v>
          </cell>
          <cell r="W656">
            <v>860</v>
          </cell>
          <cell r="X656">
            <v>859.88346416098943</v>
          </cell>
          <cell r="Y656">
            <v>0</v>
          </cell>
          <cell r="Z656">
            <v>5.2814738996929371</v>
          </cell>
          <cell r="AA656">
            <v>697.16666666666663</v>
          </cell>
          <cell r="AB656">
            <v>0.81065891472868212</v>
          </cell>
        </row>
        <row r="657">
          <cell r="A657">
            <v>343263</v>
          </cell>
          <cell r="B657" t="str">
            <v>EN 1.4404 RFR VINKEL                    AVi 5222 DN 50</v>
          </cell>
          <cell r="C657" t="str">
            <v>302005003413</v>
          </cell>
          <cell r="E657">
            <v>0.91</v>
          </cell>
          <cell r="F657">
            <v>3401</v>
          </cell>
          <cell r="G657" t="str">
            <v>Rördelar</v>
          </cell>
          <cell r="H657" t="str">
            <v>Övrigt</v>
          </cell>
          <cell r="I657">
            <v>295.08333333333331</v>
          </cell>
          <cell r="J657">
            <v>1</v>
          </cell>
          <cell r="K657" t="str">
            <v>ST</v>
          </cell>
          <cell r="L657">
            <v>1560</v>
          </cell>
          <cell r="M657">
            <v>5.29</v>
          </cell>
          <cell r="N657">
            <v>1264.9166666666667</v>
          </cell>
          <cell r="O657">
            <v>0.8108440170940171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1.3027014838119442</v>
          </cell>
          <cell r="V657">
            <v>295.08333333333331</v>
          </cell>
          <cell r="W657">
            <v>1560</v>
          </cell>
          <cell r="X657">
            <v>1558.2637393009536</v>
          </cell>
          <cell r="Y657">
            <v>0</v>
          </cell>
          <cell r="Z657">
            <v>5.2866421914713362</v>
          </cell>
          <cell r="AA657">
            <v>1264.9166666666667</v>
          </cell>
          <cell r="AB657">
            <v>0.8108440170940171</v>
          </cell>
        </row>
        <row r="658">
          <cell r="A658">
            <v>343264</v>
          </cell>
          <cell r="B658" t="str">
            <v>EN 1.4404 RFR VINKEL                    AVi 5222 DN 40</v>
          </cell>
          <cell r="C658" t="str">
            <v>302005003413</v>
          </cell>
          <cell r="E658">
            <v>0.71</v>
          </cell>
          <cell r="F658">
            <v>3401</v>
          </cell>
          <cell r="G658" t="str">
            <v>Rördelar</v>
          </cell>
          <cell r="H658" t="str">
            <v>Övrigt</v>
          </cell>
          <cell r="I658">
            <v>238.04333333333335</v>
          </cell>
          <cell r="J658">
            <v>1</v>
          </cell>
          <cell r="K658" t="str">
            <v>ST</v>
          </cell>
          <cell r="L658">
            <v>1255</v>
          </cell>
          <cell r="M658">
            <v>5.27</v>
          </cell>
          <cell r="N658">
            <v>1016.9566666666667</v>
          </cell>
          <cell r="O658">
            <v>0.810324037184595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1.3027014838119442</v>
          </cell>
          <cell r="V658">
            <v>238.04333333333335</v>
          </cell>
          <cell r="W658">
            <v>1255</v>
          </cell>
          <cell r="X658">
            <v>1257.0492901971083</v>
          </cell>
          <cell r="Y658">
            <v>0</v>
          </cell>
          <cell r="Z658">
            <v>5.2721493285536241</v>
          </cell>
          <cell r="AA658">
            <v>1016.9566666666667</v>
          </cell>
          <cell r="AB658">
            <v>0.810324037184595</v>
          </cell>
        </row>
        <row r="659">
          <cell r="A659">
            <v>343265</v>
          </cell>
          <cell r="B659" t="str">
            <v>EN 1.4404 RFR VINKEL                    AVi 5222 DN 32</v>
          </cell>
          <cell r="C659" t="str">
            <v>302005003413</v>
          </cell>
          <cell r="E659">
            <v>0.47</v>
          </cell>
          <cell r="F659">
            <v>3401</v>
          </cell>
          <cell r="G659" t="str">
            <v>Rördelar</v>
          </cell>
          <cell r="H659" t="str">
            <v>Övrigt</v>
          </cell>
          <cell r="I659">
            <v>141.90333333333334</v>
          </cell>
          <cell r="J659">
            <v>1</v>
          </cell>
          <cell r="K659" t="str">
            <v>ST</v>
          </cell>
          <cell r="L659">
            <v>749.5</v>
          </cell>
          <cell r="M659">
            <v>5.28</v>
          </cell>
          <cell r="N659">
            <v>607.59666666666669</v>
          </cell>
          <cell r="O659">
            <v>0.81066933511229711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1.3027014838119442</v>
          </cell>
          <cell r="V659">
            <v>141.90333333333334</v>
          </cell>
          <cell r="W659">
            <v>749.5</v>
          </cell>
          <cell r="X659">
            <v>749.35719453014292</v>
          </cell>
          <cell r="Y659">
            <v>0</v>
          </cell>
          <cell r="Z659">
            <v>5.2817645815226326</v>
          </cell>
          <cell r="AA659">
            <v>607.59666666666669</v>
          </cell>
          <cell r="AB659">
            <v>0.81066933511229711</v>
          </cell>
        </row>
        <row r="660">
          <cell r="A660">
            <v>343266</v>
          </cell>
          <cell r="B660" t="str">
            <v>EN 1.4404 RFR VINKEL                    AVi 5222 DN 25</v>
          </cell>
          <cell r="C660" t="str">
            <v>302005003413</v>
          </cell>
          <cell r="E660">
            <v>0.31</v>
          </cell>
          <cell r="F660">
            <v>3401</v>
          </cell>
          <cell r="G660" t="str">
            <v>Rördelar</v>
          </cell>
          <cell r="H660" t="str">
            <v>Övrigt</v>
          </cell>
          <cell r="I660">
            <v>123.27333333333333</v>
          </cell>
          <cell r="J660">
            <v>1</v>
          </cell>
          <cell r="K660" t="str">
            <v>ST</v>
          </cell>
          <cell r="L660">
            <v>651</v>
          </cell>
          <cell r="M660">
            <v>5.28</v>
          </cell>
          <cell r="N660">
            <v>527.72666666666669</v>
          </cell>
          <cell r="O660">
            <v>0.81064004096262166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1.3027014838119442</v>
          </cell>
          <cell r="V660">
            <v>123.27333333333333</v>
          </cell>
          <cell r="W660">
            <v>651</v>
          </cell>
          <cell r="X660">
            <v>650.97666881477392</v>
          </cell>
          <cell r="Y660">
            <v>0</v>
          </cell>
          <cell r="Z660">
            <v>5.2809474879671194</v>
          </cell>
          <cell r="AA660">
            <v>527.72666666666669</v>
          </cell>
          <cell r="AB660">
            <v>0.81064004096262166</v>
          </cell>
        </row>
        <row r="661">
          <cell r="A661">
            <v>343267</v>
          </cell>
          <cell r="B661" t="str">
            <v>EN 1.4404 RFR VINKEL                    AVi 5222 DN 20</v>
          </cell>
          <cell r="C661" t="str">
            <v>302005003413</v>
          </cell>
          <cell r="E661">
            <v>0.19</v>
          </cell>
          <cell r="F661">
            <v>3401</v>
          </cell>
          <cell r="G661" t="str">
            <v>Rördelar</v>
          </cell>
          <cell r="H661" t="str">
            <v>Övrigt</v>
          </cell>
          <cell r="I661">
            <v>102.34333333333333</v>
          </cell>
          <cell r="J661">
            <v>1</v>
          </cell>
          <cell r="K661" t="str">
            <v>ST</v>
          </cell>
          <cell r="L661">
            <v>540.5</v>
          </cell>
          <cell r="M661">
            <v>5.28</v>
          </cell>
          <cell r="N661">
            <v>438.15666666666664</v>
          </cell>
          <cell r="O661">
            <v>0.81065063213074307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1.3027014838119442</v>
          </cell>
          <cell r="V661">
            <v>102.34333333333333</v>
          </cell>
          <cell r="W661">
            <v>540.5</v>
          </cell>
          <cell r="X661">
            <v>540.45039918392752</v>
          </cell>
          <cell r="Y661">
            <v>0</v>
          </cell>
          <cell r="Z661">
            <v>5.2812428752890597</v>
          </cell>
          <cell r="AA661">
            <v>438.15666666666664</v>
          </cell>
          <cell r="AB661">
            <v>0.81065063213074307</v>
          </cell>
        </row>
        <row r="662">
          <cell r="A662">
            <v>343268</v>
          </cell>
          <cell r="B662" t="str">
            <v>EN 1.4404 RFR VINKEL                    AVi 5222 DN 15</v>
          </cell>
          <cell r="C662" t="str">
            <v>302005003413</v>
          </cell>
          <cell r="E662">
            <v>0.11</v>
          </cell>
          <cell r="F662">
            <v>3401</v>
          </cell>
          <cell r="G662" t="str">
            <v>Rördelar</v>
          </cell>
          <cell r="H662" t="str">
            <v>Övrigt</v>
          </cell>
          <cell r="I662">
            <v>85.553333333333327</v>
          </cell>
          <cell r="J662">
            <v>1</v>
          </cell>
          <cell r="K662" t="str">
            <v>ST</v>
          </cell>
          <cell r="L662">
            <v>452</v>
          </cell>
          <cell r="M662">
            <v>5.28</v>
          </cell>
          <cell r="N662">
            <v>366.44666666666666</v>
          </cell>
          <cell r="O662">
            <v>0.81072271386430672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1.3027014838119442</v>
          </cell>
          <cell r="V662">
            <v>85.553333333333327</v>
          </cell>
          <cell r="W662">
            <v>452</v>
          </cell>
          <cell r="X662">
            <v>451.78646860094068</v>
          </cell>
          <cell r="Y662">
            <v>0</v>
          </cell>
          <cell r="Z662">
            <v>5.2832541104963768</v>
          </cell>
          <cell r="AA662">
            <v>366.44666666666666</v>
          </cell>
          <cell r="AB662">
            <v>0.81072271386430672</v>
          </cell>
        </row>
        <row r="663">
          <cell r="A663">
            <v>343269</v>
          </cell>
          <cell r="B663" t="str">
            <v>EN 1.4404 RFR VINKEL                    AVi 5222 DN 10</v>
          </cell>
          <cell r="C663" t="str">
            <v>302005003413</v>
          </cell>
          <cell r="E663">
            <v>7.0000000000000007E-2</v>
          </cell>
          <cell r="F663">
            <v>3401</v>
          </cell>
          <cell r="G663" t="str">
            <v>Rördelar</v>
          </cell>
          <cell r="H663" t="str">
            <v>Övrigt</v>
          </cell>
          <cell r="I663">
            <v>57.04</v>
          </cell>
          <cell r="J663">
            <v>1</v>
          </cell>
          <cell r="K663" t="str">
            <v>ST</v>
          </cell>
          <cell r="L663">
            <v>301</v>
          </cell>
          <cell r="M663">
            <v>5.28</v>
          </cell>
          <cell r="N663">
            <v>243.96</v>
          </cell>
          <cell r="O663">
            <v>0.81049833887043188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1.3027014838119442</v>
          </cell>
          <cell r="V663">
            <v>57.04</v>
          </cell>
          <cell r="W663">
            <v>301</v>
          </cell>
          <cell r="X663">
            <v>301.21444910384542</v>
          </cell>
          <cell r="Y663">
            <v>0</v>
          </cell>
          <cell r="Z663">
            <v>5.2769985974754556</v>
          </cell>
          <cell r="AA663">
            <v>243.96</v>
          </cell>
          <cell r="AB663">
            <v>0.81049833887043188</v>
          </cell>
        </row>
        <row r="664">
          <cell r="A664">
            <v>343270</v>
          </cell>
          <cell r="B664" t="str">
            <v>EN 1.4404 RFR VINKEL                    AVi 5222 DN  8</v>
          </cell>
          <cell r="C664" t="str">
            <v>302005003413</v>
          </cell>
          <cell r="E664">
            <v>0.04</v>
          </cell>
          <cell r="F664">
            <v>3401</v>
          </cell>
          <cell r="G664" t="str">
            <v>Rördelar</v>
          </cell>
          <cell r="H664" t="str">
            <v>Övrigt</v>
          </cell>
          <cell r="I664">
            <v>62.553333333333335</v>
          </cell>
          <cell r="J664">
            <v>1</v>
          </cell>
          <cell r="K664" t="str">
            <v>ST</v>
          </cell>
          <cell r="L664">
            <v>330.5</v>
          </cell>
          <cell r="M664">
            <v>5.28</v>
          </cell>
          <cell r="N664">
            <v>267.94666666666666</v>
          </cell>
          <cell r="O664">
            <v>0.81073121533030756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1.3027014838119442</v>
          </cell>
          <cell r="V664">
            <v>62.553333333333335</v>
          </cell>
          <cell r="W664">
            <v>330.5</v>
          </cell>
          <cell r="X664">
            <v>330.32902944616433</v>
          </cell>
          <cell r="Y664">
            <v>0</v>
          </cell>
          <cell r="Z664">
            <v>5.283491420654375</v>
          </cell>
          <cell r="AA664">
            <v>267.94666666666666</v>
          </cell>
          <cell r="AB664">
            <v>0.81073121533030756</v>
          </cell>
        </row>
        <row r="665">
          <cell r="A665">
            <v>343271</v>
          </cell>
          <cell r="B665" t="str">
            <v>EN 1.4404 RFR VINKEL                    AVi 5222 DN  6</v>
          </cell>
          <cell r="C665" t="str">
            <v>302005003413</v>
          </cell>
          <cell r="E665">
            <v>0.04</v>
          </cell>
          <cell r="F665">
            <v>3401</v>
          </cell>
          <cell r="G665" t="str">
            <v>Rördelar</v>
          </cell>
          <cell r="H665" t="str">
            <v>Övrigt</v>
          </cell>
          <cell r="I665">
            <v>38.409999999999997</v>
          </cell>
          <cell r="J665">
            <v>1</v>
          </cell>
          <cell r="K665" t="str">
            <v>ST</v>
          </cell>
          <cell r="L665">
            <v>203</v>
          </cell>
          <cell r="M665">
            <v>5.29</v>
          </cell>
          <cell r="N665">
            <v>164.59</v>
          </cell>
          <cell r="O665">
            <v>0.81078817733990149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1.3027014838119442</v>
          </cell>
          <cell r="V665">
            <v>38.409999999999997</v>
          </cell>
          <cell r="W665">
            <v>203</v>
          </cell>
          <cell r="X665">
            <v>202.83392338847656</v>
          </cell>
          <cell r="Y665">
            <v>0</v>
          </cell>
          <cell r="Z665">
            <v>5.2850820098932578</v>
          </cell>
          <cell r="AA665">
            <v>164.59</v>
          </cell>
          <cell r="AB665">
            <v>0.81078817733990149</v>
          </cell>
        </row>
        <row r="666">
          <cell r="A666">
            <v>343180</v>
          </cell>
          <cell r="B666" t="str">
            <v>EN 1.4404 RFR KOPPLING                  AVi5131SK   30/25</v>
          </cell>
          <cell r="C666" t="str">
            <v>302005003413</v>
          </cell>
          <cell r="E666">
            <v>0.34</v>
          </cell>
          <cell r="F666">
            <v>3401</v>
          </cell>
          <cell r="G666" t="str">
            <v>Rördelar</v>
          </cell>
          <cell r="H666" t="str">
            <v>Övrigt</v>
          </cell>
          <cell r="I666">
            <v>141.44999999999999</v>
          </cell>
          <cell r="J666">
            <v>1</v>
          </cell>
          <cell r="K666" t="str">
            <v>ST</v>
          </cell>
          <cell r="L666">
            <v>747</v>
          </cell>
          <cell r="M666">
            <v>5.28</v>
          </cell>
          <cell r="N666">
            <v>605.54999999999995</v>
          </cell>
          <cell r="O666">
            <v>0.81064257028112441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1.3027014838119442</v>
          </cell>
          <cell r="V666">
            <v>141.44999999999999</v>
          </cell>
          <cell r="W666">
            <v>747</v>
          </cell>
          <cell r="X666">
            <v>746.96325080187478</v>
          </cell>
          <cell r="Y666">
            <v>0</v>
          </cell>
          <cell r="Z666">
            <v>5.2810180275715801</v>
          </cell>
          <cell r="AA666">
            <v>605.54999999999995</v>
          </cell>
          <cell r="AB666">
            <v>0.81064257028112441</v>
          </cell>
        </row>
        <row r="667">
          <cell r="A667">
            <v>343181</v>
          </cell>
          <cell r="B667" t="str">
            <v>EN 1.4404 RFR KOPPLING                  AVi5131SK 26,9/23</v>
          </cell>
          <cell r="C667" t="str">
            <v>302005003413</v>
          </cell>
          <cell r="E667">
            <v>0.21</v>
          </cell>
          <cell r="F667">
            <v>3401</v>
          </cell>
          <cell r="G667" t="str">
            <v>Rördelar</v>
          </cell>
          <cell r="H667" t="str">
            <v>Övrigt</v>
          </cell>
          <cell r="I667">
            <v>125.58</v>
          </cell>
          <cell r="J667">
            <v>1</v>
          </cell>
          <cell r="K667" t="str">
            <v>ST</v>
          </cell>
          <cell r="L667">
            <v>663</v>
          </cell>
          <cell r="M667">
            <v>5.28</v>
          </cell>
          <cell r="N667">
            <v>537.41999999999996</v>
          </cell>
          <cell r="O667">
            <v>0.81058823529411761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1.3027014838119442</v>
          </cell>
          <cell r="V667">
            <v>125.58</v>
          </cell>
          <cell r="W667">
            <v>663</v>
          </cell>
          <cell r="X667">
            <v>663.15761778507908</v>
          </cell>
          <cell r="Y667">
            <v>0</v>
          </cell>
          <cell r="Z667">
            <v>5.2795031055900621</v>
          </cell>
          <cell r="AA667">
            <v>537.41999999999996</v>
          </cell>
          <cell r="AB667">
            <v>0.81058823529411761</v>
          </cell>
        </row>
        <row r="668">
          <cell r="A668">
            <v>343155</v>
          </cell>
          <cell r="B668" t="str">
            <v>EN 1.4404 RFR FÖRM.NIPP                 AVi 5209 DN15X 8</v>
          </cell>
          <cell r="C668" t="str">
            <v>302005003413</v>
          </cell>
          <cell r="E668">
            <v>0.04</v>
          </cell>
          <cell r="F668">
            <v>3401</v>
          </cell>
          <cell r="G668" t="str">
            <v>Rördelar</v>
          </cell>
          <cell r="H668" t="str">
            <v>Övrigt</v>
          </cell>
          <cell r="I668">
            <v>34.04</v>
          </cell>
          <cell r="J668">
            <v>1</v>
          </cell>
          <cell r="K668" t="str">
            <v>ST</v>
          </cell>
          <cell r="L668">
            <v>180</v>
          </cell>
          <cell r="M668">
            <v>5.29</v>
          </cell>
          <cell r="N668">
            <v>145.96</v>
          </cell>
          <cell r="O668">
            <v>0.81088888888888888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1.3027014838119442</v>
          </cell>
          <cell r="V668">
            <v>34.04</v>
          </cell>
          <cell r="W668">
            <v>180</v>
          </cell>
          <cell r="X668">
            <v>179.75700994906904</v>
          </cell>
          <cell r="Y668">
            <v>0</v>
          </cell>
          <cell r="Z668">
            <v>5.2878965922444188</v>
          </cell>
          <cell r="AA668">
            <v>145.96</v>
          </cell>
          <cell r="AB668">
            <v>0.81088888888888888</v>
          </cell>
        </row>
        <row r="669">
          <cell r="A669">
            <v>343156</v>
          </cell>
          <cell r="B669" t="str">
            <v>EN 1.4404 RFR FÖRM.NIPP                 AVi 5209 DN15X10</v>
          </cell>
          <cell r="C669" t="str">
            <v>302005003413</v>
          </cell>
          <cell r="E669">
            <v>7.0000000000000007E-2</v>
          </cell>
          <cell r="F669">
            <v>3401</v>
          </cell>
          <cell r="G669" t="str">
            <v>Rördelar</v>
          </cell>
          <cell r="H669" t="str">
            <v>Övrigt</v>
          </cell>
          <cell r="I669">
            <v>52.980000000000004</v>
          </cell>
          <cell r="J669">
            <v>1</v>
          </cell>
          <cell r="K669" t="str">
            <v>ST</v>
          </cell>
          <cell r="L669">
            <v>180</v>
          </cell>
          <cell r="M669">
            <v>3.4</v>
          </cell>
          <cell r="N669">
            <v>127.02</v>
          </cell>
          <cell r="O669">
            <v>0.70566666666666666</v>
          </cell>
          <cell r="P669">
            <v>-0.35749339373348443</v>
          </cell>
          <cell r="Q669">
            <v>0</v>
          </cell>
          <cell r="R669">
            <v>-18.940000000000005</v>
          </cell>
          <cell r="S669">
            <v>0</v>
          </cell>
          <cell r="T669">
            <v>0.10522222222222222</v>
          </cell>
          <cell r="U669">
            <v>1.3027014838119442</v>
          </cell>
          <cell r="V669">
            <v>34.04</v>
          </cell>
          <cell r="W669">
            <v>180</v>
          </cell>
          <cell r="X669">
            <v>179.75700994906904</v>
          </cell>
          <cell r="Y669">
            <v>0</v>
          </cell>
          <cell r="Z669">
            <v>5.2878965922444188</v>
          </cell>
          <cell r="AA669">
            <v>145.96</v>
          </cell>
          <cell r="AB669">
            <v>0.81088888888888888</v>
          </cell>
        </row>
        <row r="670">
          <cell r="A670">
            <v>343157</v>
          </cell>
          <cell r="B670" t="str">
            <v>EN 1.4404 RFR GÄNGBÖJ 90o               AVi 5226 DN 32</v>
          </cell>
          <cell r="C670" t="str">
            <v>302005003413</v>
          </cell>
          <cell r="E670">
            <v>0.09</v>
          </cell>
          <cell r="F670">
            <v>3401</v>
          </cell>
          <cell r="G670" t="str">
            <v>Rördelar</v>
          </cell>
          <cell r="H670" t="str">
            <v>Övrigt</v>
          </cell>
          <cell r="I670">
            <v>42.09</v>
          </cell>
          <cell r="J670">
            <v>1</v>
          </cell>
          <cell r="K670" t="str">
            <v>ST</v>
          </cell>
          <cell r="L670">
            <v>222.5</v>
          </cell>
          <cell r="M670">
            <v>5.29</v>
          </cell>
          <cell r="N670">
            <v>180.41</v>
          </cell>
          <cell r="O670">
            <v>0.81083146067415723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1.3027014838119442</v>
          </cell>
          <cell r="V670">
            <v>42.09</v>
          </cell>
          <cell r="W670">
            <v>222.5</v>
          </cell>
          <cell r="X670">
            <v>222.26711365324081</v>
          </cell>
          <cell r="Y670">
            <v>0</v>
          </cell>
          <cell r="Z670">
            <v>5.2862912805892135</v>
          </cell>
          <cell r="AA670">
            <v>180.41</v>
          </cell>
          <cell r="AB670">
            <v>0.81083146067415723</v>
          </cell>
        </row>
        <row r="671">
          <cell r="A671">
            <v>343158</v>
          </cell>
          <cell r="B671" t="str">
            <v>EN 1.4404 RFR GÄNGBÖJ 90o               AVi 5226 DN 50</v>
          </cell>
          <cell r="C671" t="str">
            <v>302005003413</v>
          </cell>
          <cell r="E671">
            <v>1.94</v>
          </cell>
          <cell r="F671">
            <v>3401</v>
          </cell>
          <cell r="G671" t="str">
            <v>Rördelar</v>
          </cell>
          <cell r="H671" t="str">
            <v>Övrigt</v>
          </cell>
          <cell r="I671">
            <v>297.85000000000002</v>
          </cell>
          <cell r="J671">
            <v>1</v>
          </cell>
          <cell r="K671" t="str">
            <v>ST</v>
          </cell>
          <cell r="L671">
            <v>1575</v>
          </cell>
          <cell r="M671">
            <v>5.29</v>
          </cell>
          <cell r="N671">
            <v>1277.1500000000001</v>
          </cell>
          <cell r="O671">
            <v>0.81088888888888899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1.3027014838119442</v>
          </cell>
          <cell r="V671">
            <v>297.85000000000002</v>
          </cell>
          <cell r="W671">
            <v>1575</v>
          </cell>
          <cell r="X671">
            <v>1572.8738370543545</v>
          </cell>
          <cell r="Y671">
            <v>0</v>
          </cell>
          <cell r="Z671">
            <v>5.2878965922444179</v>
          </cell>
          <cell r="AA671">
            <v>1277.1500000000001</v>
          </cell>
          <cell r="AB671">
            <v>0.81088888888888899</v>
          </cell>
        </row>
        <row r="672">
          <cell r="A672">
            <v>343159</v>
          </cell>
          <cell r="B672" t="str">
            <v>EN 1.4404 RFR GÄNGBÖJ 90o               AVi 5226 DN 40</v>
          </cell>
          <cell r="C672" t="str">
            <v>302005003413</v>
          </cell>
          <cell r="E672">
            <v>1.23</v>
          </cell>
          <cell r="F672">
            <v>3401</v>
          </cell>
          <cell r="G672" t="str">
            <v>Rördelar</v>
          </cell>
          <cell r="H672" t="str">
            <v>Övrigt</v>
          </cell>
          <cell r="I672">
            <v>200.1</v>
          </cell>
          <cell r="J672">
            <v>1</v>
          </cell>
          <cell r="K672" t="str">
            <v>ST</v>
          </cell>
          <cell r="L672">
            <v>1055</v>
          </cell>
          <cell r="M672">
            <v>5.27</v>
          </cell>
          <cell r="N672">
            <v>854.9</v>
          </cell>
          <cell r="O672">
            <v>0.81033175355450238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1.3027014838119442</v>
          </cell>
          <cell r="V672">
            <v>200.1</v>
          </cell>
          <cell r="W672">
            <v>1055</v>
          </cell>
          <cell r="X672">
            <v>1056.6797206465546</v>
          </cell>
          <cell r="Y672">
            <v>0</v>
          </cell>
          <cell r="Z672">
            <v>5.2723638180909544</v>
          </cell>
          <cell r="AA672">
            <v>854.9</v>
          </cell>
          <cell r="AB672">
            <v>0.81033175355450238</v>
          </cell>
        </row>
        <row r="673">
          <cell r="A673">
            <v>343160</v>
          </cell>
          <cell r="B673" t="str">
            <v>EN 1.4404 RFR GÄNGBÖJ 90o               AVi 5226 DN 25</v>
          </cell>
          <cell r="C673" t="str">
            <v>302005003413</v>
          </cell>
          <cell r="E673">
            <v>0.61</v>
          </cell>
          <cell r="F673">
            <v>3401</v>
          </cell>
          <cell r="G673" t="str">
            <v>Rördelar</v>
          </cell>
          <cell r="H673" t="str">
            <v>Övrigt</v>
          </cell>
          <cell r="I673">
            <v>122.82</v>
          </cell>
          <cell r="J673">
            <v>1</v>
          </cell>
          <cell r="K673" t="str">
            <v>ST</v>
          </cell>
          <cell r="L673">
            <v>648.5</v>
          </cell>
          <cell r="M673">
            <v>5.28</v>
          </cell>
          <cell r="N673">
            <v>525.68000000000006</v>
          </cell>
          <cell r="O673">
            <v>0.81060909791827307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1.3027014838119442</v>
          </cell>
          <cell r="V673">
            <v>122.82</v>
          </cell>
          <cell r="W673">
            <v>648.5</v>
          </cell>
          <cell r="X673">
            <v>648.58272508650589</v>
          </cell>
          <cell r="Y673">
            <v>0</v>
          </cell>
          <cell r="Z673">
            <v>5.2800846767627423</v>
          </cell>
          <cell r="AA673">
            <v>525.68000000000006</v>
          </cell>
          <cell r="AB673">
            <v>0.81060909791827307</v>
          </cell>
        </row>
        <row r="674">
          <cell r="A674">
            <v>343161</v>
          </cell>
          <cell r="B674" t="str">
            <v>EN 1.4404 RFR GÄNGBÖJ 90o               AVi 5226 DN 15</v>
          </cell>
          <cell r="C674" t="str">
            <v>302005003413</v>
          </cell>
          <cell r="E674">
            <v>0.11</v>
          </cell>
          <cell r="F674">
            <v>3401</v>
          </cell>
          <cell r="G674" t="str">
            <v>Rördelar</v>
          </cell>
          <cell r="H674" t="str">
            <v>Övrigt</v>
          </cell>
          <cell r="I674">
            <v>72.91</v>
          </cell>
          <cell r="J674">
            <v>1</v>
          </cell>
          <cell r="K674" t="str">
            <v>ST</v>
          </cell>
          <cell r="L674">
            <v>385</v>
          </cell>
          <cell r="M674">
            <v>5.28</v>
          </cell>
          <cell r="N674">
            <v>312.09000000000003</v>
          </cell>
          <cell r="O674">
            <v>0.81062337662337669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1.3027014838119442</v>
          </cell>
          <cell r="V674">
            <v>72.91</v>
          </cell>
          <cell r="W674">
            <v>385</v>
          </cell>
          <cell r="X674">
            <v>385.02008212064112</v>
          </cell>
          <cell r="Y674">
            <v>0</v>
          </cell>
          <cell r="Z674">
            <v>5.2804827869976689</v>
          </cell>
          <cell r="AA674">
            <v>312.09000000000003</v>
          </cell>
          <cell r="AB674">
            <v>0.81062337662337669</v>
          </cell>
        </row>
        <row r="675">
          <cell r="A675">
            <v>343162</v>
          </cell>
          <cell r="B675" t="str">
            <v>EN 1.4404 RFR GÄNGBÖJ 90o               AVi 5226 DN 10</v>
          </cell>
          <cell r="C675" t="str">
            <v>302005003413</v>
          </cell>
          <cell r="E675">
            <v>0.37</v>
          </cell>
          <cell r="F675">
            <v>3401</v>
          </cell>
          <cell r="G675" t="str">
            <v>Rördelar</v>
          </cell>
          <cell r="H675" t="str">
            <v>Övrigt</v>
          </cell>
          <cell r="I675">
            <v>49.91</v>
          </cell>
          <cell r="J675">
            <v>1</v>
          </cell>
          <cell r="K675" t="str">
            <v>ST</v>
          </cell>
          <cell r="L675">
            <v>263.5</v>
          </cell>
          <cell r="M675">
            <v>5.28</v>
          </cell>
          <cell r="N675">
            <v>213.59</v>
          </cell>
          <cell r="O675">
            <v>0.81058823529411761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1.3027014838119442</v>
          </cell>
          <cell r="V675">
            <v>49.91</v>
          </cell>
          <cell r="W675">
            <v>263.5</v>
          </cell>
          <cell r="X675">
            <v>263.56264296586477</v>
          </cell>
          <cell r="Y675">
            <v>0</v>
          </cell>
          <cell r="Z675">
            <v>5.2795031055900621</v>
          </cell>
          <cell r="AA675">
            <v>213.59</v>
          </cell>
          <cell r="AB675">
            <v>0.81058823529411761</v>
          </cell>
        </row>
        <row r="676">
          <cell r="A676">
            <v>343163</v>
          </cell>
          <cell r="B676" t="str">
            <v>EN 1.4404 RFR HALVMUFF                  AVi 5203 DN 25</v>
          </cell>
          <cell r="C676" t="str">
            <v>302005003413</v>
          </cell>
          <cell r="E676">
            <v>0.06</v>
          </cell>
          <cell r="F676">
            <v>3401</v>
          </cell>
          <cell r="G676" t="str">
            <v>Rördelar</v>
          </cell>
          <cell r="H676" t="str">
            <v>Övrigt</v>
          </cell>
          <cell r="I676">
            <v>32.193333333333335</v>
          </cell>
          <cell r="J676">
            <v>1</v>
          </cell>
          <cell r="K676" t="str">
            <v>ST</v>
          </cell>
          <cell r="L676">
            <v>170</v>
          </cell>
          <cell r="M676">
            <v>5.28</v>
          </cell>
          <cell r="N676">
            <v>137.80666666666667</v>
          </cell>
          <cell r="O676">
            <v>0.81062745098039224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1.3027014838119442</v>
          </cell>
          <cell r="V676">
            <v>32.193333333333335</v>
          </cell>
          <cell r="W676">
            <v>170</v>
          </cell>
          <cell r="X676">
            <v>170.00520976185948</v>
          </cell>
          <cell r="Y676">
            <v>0</v>
          </cell>
          <cell r="Z676">
            <v>5.2805963967695169</v>
          </cell>
          <cell r="AA676">
            <v>137.80666666666667</v>
          </cell>
          <cell r="AB676">
            <v>0.81062745098039224</v>
          </cell>
        </row>
        <row r="677">
          <cell r="A677">
            <v>343164</v>
          </cell>
          <cell r="B677" t="str">
            <v>EN 1.4404 RFR HALVMUFF                  AVi 5203 DN 32</v>
          </cell>
          <cell r="C677" t="str">
            <v>302005003413</v>
          </cell>
          <cell r="E677">
            <v>0.09</v>
          </cell>
          <cell r="F677">
            <v>3401</v>
          </cell>
          <cell r="G677" t="str">
            <v>Rördelar</v>
          </cell>
          <cell r="H677" t="str">
            <v>Övrigt</v>
          </cell>
          <cell r="I677">
            <v>38.633333333333333</v>
          </cell>
          <cell r="J677">
            <v>1</v>
          </cell>
          <cell r="K677" t="str">
            <v>ST</v>
          </cell>
          <cell r="L677">
            <v>204</v>
          </cell>
          <cell r="M677">
            <v>5.28</v>
          </cell>
          <cell r="N677">
            <v>165.36666666666667</v>
          </cell>
          <cell r="O677">
            <v>0.81062091503267975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1.3027014838119442</v>
          </cell>
          <cell r="V677">
            <v>38.633333333333333</v>
          </cell>
          <cell r="W677">
            <v>204</v>
          </cell>
          <cell r="X677">
            <v>204.01329272519686</v>
          </cell>
          <cell r="Y677">
            <v>0</v>
          </cell>
          <cell r="Z677">
            <v>5.2804141501294222</v>
          </cell>
          <cell r="AA677">
            <v>165.36666666666667</v>
          </cell>
          <cell r="AB677">
            <v>0.81062091503267975</v>
          </cell>
        </row>
        <row r="678">
          <cell r="A678">
            <v>343165</v>
          </cell>
          <cell r="B678" t="str">
            <v>EN 1.4404 RFR HALVMUFF                  AVi 5203 DN 40</v>
          </cell>
          <cell r="C678" t="str">
            <v>302005003413</v>
          </cell>
          <cell r="E678">
            <v>0.1</v>
          </cell>
          <cell r="F678">
            <v>3401</v>
          </cell>
          <cell r="G678" t="str">
            <v>Rördelar</v>
          </cell>
          <cell r="H678" t="str">
            <v>Övrigt</v>
          </cell>
          <cell r="I678">
            <v>45.993333333333332</v>
          </cell>
          <cell r="J678">
            <v>1</v>
          </cell>
          <cell r="K678" t="str">
            <v>ST</v>
          </cell>
          <cell r="L678">
            <v>243</v>
          </cell>
          <cell r="M678">
            <v>5.28</v>
          </cell>
          <cell r="N678">
            <v>197.00666666666666</v>
          </cell>
          <cell r="O678">
            <v>0.81072702331961588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1.3027014838119442</v>
          </cell>
          <cell r="V678">
            <v>45.993333333333332</v>
          </cell>
          <cell r="W678">
            <v>243</v>
          </cell>
          <cell r="X678">
            <v>242.8796732547253</v>
          </cell>
          <cell r="Y678">
            <v>0</v>
          </cell>
          <cell r="Z678">
            <v>5.2833744020872588</v>
          </cell>
          <cell r="AA678">
            <v>197.00666666666666</v>
          </cell>
          <cell r="AB678">
            <v>0.81072702331961588</v>
          </cell>
        </row>
        <row r="679">
          <cell r="A679">
            <v>343166</v>
          </cell>
          <cell r="B679" t="str">
            <v>EN 1.4404 RFR HALVMUFF                  AVi 5203 DN 50</v>
          </cell>
          <cell r="C679" t="str">
            <v>302005003413</v>
          </cell>
          <cell r="E679">
            <v>0.16</v>
          </cell>
          <cell r="F679">
            <v>3401</v>
          </cell>
          <cell r="G679" t="str">
            <v>Rördelar</v>
          </cell>
          <cell r="H679" t="str">
            <v>Övrigt</v>
          </cell>
          <cell r="I679">
            <v>71.983333333333334</v>
          </cell>
          <cell r="J679">
            <v>1</v>
          </cell>
          <cell r="K679" t="str">
            <v>ST</v>
          </cell>
          <cell r="L679">
            <v>380</v>
          </cell>
          <cell r="M679">
            <v>5.28</v>
          </cell>
          <cell r="N679">
            <v>308.01666666666665</v>
          </cell>
          <cell r="O679">
            <v>0.81057017543859644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1.3027014838119442</v>
          </cell>
          <cell r="V679">
            <v>71.983333333333334</v>
          </cell>
          <cell r="W679">
            <v>380</v>
          </cell>
          <cell r="X679">
            <v>380.12657949962266</v>
          </cell>
          <cell r="Y679">
            <v>0</v>
          </cell>
          <cell r="Z679">
            <v>5.2789997684649226</v>
          </cell>
          <cell r="AA679">
            <v>308.01666666666665</v>
          </cell>
          <cell r="AB679">
            <v>0.81057017543859644</v>
          </cell>
        </row>
        <row r="680">
          <cell r="A680">
            <v>343182</v>
          </cell>
          <cell r="B680" t="str">
            <v>EN 1.4404 RFR KOPPLING                  AVi 5131GK DN 15</v>
          </cell>
          <cell r="C680" t="str">
            <v>302005003413</v>
          </cell>
          <cell r="E680">
            <v>0.23</v>
          </cell>
          <cell r="F680">
            <v>3401</v>
          </cell>
          <cell r="G680" t="str">
            <v>Rördelar</v>
          </cell>
          <cell r="H680" t="str">
            <v>Övrigt</v>
          </cell>
          <cell r="I680">
            <v>118.22</v>
          </cell>
          <cell r="J680">
            <v>1</v>
          </cell>
          <cell r="K680" t="str">
            <v>ST</v>
          </cell>
          <cell r="L680">
            <v>624.5</v>
          </cell>
          <cell r="M680">
            <v>5.28</v>
          </cell>
          <cell r="N680">
            <v>506.28</v>
          </cell>
          <cell r="O680">
            <v>0.81069655724579659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1.3027014838119442</v>
          </cell>
          <cell r="V680">
            <v>118.22</v>
          </cell>
          <cell r="W680">
            <v>624.5</v>
          </cell>
          <cell r="X680">
            <v>624.29123725555064</v>
          </cell>
          <cell r="Y680">
            <v>0</v>
          </cell>
          <cell r="Z680">
            <v>5.2825241075960072</v>
          </cell>
          <cell r="AA680">
            <v>506.28</v>
          </cell>
          <cell r="AB680">
            <v>0.81069655724579659</v>
          </cell>
        </row>
        <row r="681">
          <cell r="A681">
            <v>343183</v>
          </cell>
          <cell r="B681" t="str">
            <v>EN 1.4404 RFR KOPPLING                  AVi 5131GKU DN 10</v>
          </cell>
          <cell r="C681" t="str">
            <v>302005003413</v>
          </cell>
          <cell r="E681">
            <v>0.2</v>
          </cell>
          <cell r="F681">
            <v>3401</v>
          </cell>
          <cell r="G681" t="str">
            <v>Rördelar</v>
          </cell>
          <cell r="H681" t="str">
            <v>Övrigt</v>
          </cell>
          <cell r="I681">
            <v>113.62</v>
          </cell>
          <cell r="J681">
            <v>1</v>
          </cell>
          <cell r="K681" t="str">
            <v>ST</v>
          </cell>
          <cell r="L681">
            <v>600</v>
          </cell>
          <cell r="M681">
            <v>5.28</v>
          </cell>
          <cell r="N681">
            <v>486.38</v>
          </cell>
          <cell r="O681">
            <v>0.81063333333333332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1.3027014838119442</v>
          </cell>
          <cell r="V681">
            <v>113.62</v>
          </cell>
          <cell r="W681">
            <v>600</v>
          </cell>
          <cell r="X681">
            <v>599.99974942459539</v>
          </cell>
          <cell r="Y681">
            <v>0</v>
          </cell>
          <cell r="Z681">
            <v>5.2807604295018482</v>
          </cell>
          <cell r="AA681">
            <v>486.38</v>
          </cell>
          <cell r="AB681">
            <v>0.81063333333333332</v>
          </cell>
        </row>
        <row r="682">
          <cell r="A682">
            <v>343184</v>
          </cell>
          <cell r="B682" t="str">
            <v>EN 1.4404 RFR KOPPLING                  AVi5131SK 21,3/16</v>
          </cell>
          <cell r="C682" t="str">
            <v>302005003413</v>
          </cell>
          <cell r="E682">
            <v>0.18</v>
          </cell>
          <cell r="F682">
            <v>3401</v>
          </cell>
          <cell r="G682" t="str">
            <v>Rördelar</v>
          </cell>
          <cell r="H682" t="str">
            <v>Övrigt</v>
          </cell>
          <cell r="I682">
            <v>100.97</v>
          </cell>
          <cell r="J682">
            <v>1</v>
          </cell>
          <cell r="K682" t="str">
            <v>ST</v>
          </cell>
          <cell r="L682">
            <v>533</v>
          </cell>
          <cell r="M682">
            <v>5.28</v>
          </cell>
          <cell r="N682">
            <v>432.03</v>
          </cell>
          <cell r="O682">
            <v>0.81056285178236398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1.3027014838119442</v>
          </cell>
          <cell r="V682">
            <v>100.97</v>
          </cell>
          <cell r="W682">
            <v>533</v>
          </cell>
          <cell r="X682">
            <v>533.19815788946835</v>
          </cell>
          <cell r="Y682">
            <v>0</v>
          </cell>
          <cell r="Z682">
            <v>5.2787956818857085</v>
          </cell>
          <cell r="AA682">
            <v>432.03</v>
          </cell>
          <cell r="AB682">
            <v>0.81056285178236398</v>
          </cell>
        </row>
        <row r="683">
          <cell r="A683">
            <v>343185</v>
          </cell>
          <cell r="B683" t="str">
            <v>EN 1.4404 RFR MUFF                      AVi 5201 DN  6</v>
          </cell>
          <cell r="C683" t="str">
            <v>302005003413</v>
          </cell>
          <cell r="E683">
            <v>0.01</v>
          </cell>
          <cell r="F683">
            <v>3401</v>
          </cell>
          <cell r="G683" t="str">
            <v>Rördelar</v>
          </cell>
          <cell r="H683" t="str">
            <v>Övrigt</v>
          </cell>
          <cell r="I683">
            <v>24.263333333333335</v>
          </cell>
          <cell r="J683">
            <v>1</v>
          </cell>
          <cell r="K683" t="str">
            <v>ST</v>
          </cell>
          <cell r="L683">
            <v>128</v>
          </cell>
          <cell r="M683">
            <v>5.28</v>
          </cell>
          <cell r="N683">
            <v>103.73666666666666</v>
          </cell>
          <cell r="O683">
            <v>0.81044270833333332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1.3027014838119442</v>
          </cell>
          <cell r="V683">
            <v>24.263333333333335</v>
          </cell>
          <cell r="W683">
            <v>128</v>
          </cell>
          <cell r="X683">
            <v>128.12879704458223</v>
          </cell>
          <cell r="Y683">
            <v>0</v>
          </cell>
          <cell r="Z683">
            <v>5.2754499244401698</v>
          </cell>
          <cell r="AA683">
            <v>103.73666666666666</v>
          </cell>
          <cell r="AB683">
            <v>0.81044270833333332</v>
          </cell>
        </row>
        <row r="684">
          <cell r="A684">
            <v>343186</v>
          </cell>
          <cell r="B684" t="str">
            <v>EN 1.4404 RFR MUFF                      AVi 5201 DN 15</v>
          </cell>
          <cell r="C684" t="str">
            <v>302005003413</v>
          </cell>
          <cell r="E684">
            <v>7.0000000000000007E-2</v>
          </cell>
          <cell r="F684">
            <v>3401</v>
          </cell>
          <cell r="G684" t="str">
            <v>Rördelar</v>
          </cell>
          <cell r="H684" t="str">
            <v>Övrigt</v>
          </cell>
          <cell r="I684">
            <v>29.093333333333334</v>
          </cell>
          <cell r="J684">
            <v>1</v>
          </cell>
          <cell r="K684" t="str">
            <v>ST</v>
          </cell>
          <cell r="L684">
            <v>153.5</v>
          </cell>
          <cell r="M684">
            <v>5.28</v>
          </cell>
          <cell r="N684">
            <v>124.40666666666667</v>
          </cell>
          <cell r="O684">
            <v>0.81046688382193266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1.3027014838119442</v>
          </cell>
          <cell r="V684">
            <v>29.093333333333334</v>
          </cell>
          <cell r="W684">
            <v>153.5</v>
          </cell>
          <cell r="X684">
            <v>153.63485926708526</v>
          </cell>
          <cell r="Y684">
            <v>0</v>
          </cell>
          <cell r="Z684">
            <v>5.276122823098075</v>
          </cell>
          <cell r="AA684">
            <v>124.40666666666667</v>
          </cell>
          <cell r="AB684">
            <v>0.81046688382193266</v>
          </cell>
        </row>
        <row r="685">
          <cell r="A685">
            <v>343187</v>
          </cell>
          <cell r="B685" t="str">
            <v>EN 1.4404 RFR MUFF                      AVi 5201 DN 20</v>
          </cell>
          <cell r="C685" t="str">
            <v>302005003413</v>
          </cell>
          <cell r="E685">
            <v>0.09</v>
          </cell>
          <cell r="F685">
            <v>3401</v>
          </cell>
          <cell r="G685" t="str">
            <v>Rördelar</v>
          </cell>
          <cell r="H685" t="str">
            <v>Övrigt</v>
          </cell>
          <cell r="I685">
            <v>31.393333333333331</v>
          </cell>
          <cell r="J685">
            <v>1</v>
          </cell>
          <cell r="K685" t="str">
            <v>ST</v>
          </cell>
          <cell r="L685">
            <v>166</v>
          </cell>
          <cell r="M685">
            <v>5.29</v>
          </cell>
          <cell r="N685">
            <v>134.60666666666668</v>
          </cell>
          <cell r="O685">
            <v>0.81088353413654624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1.3027014838119442</v>
          </cell>
          <cell r="V685">
            <v>31.393333333333331</v>
          </cell>
          <cell r="W685">
            <v>166</v>
          </cell>
          <cell r="X685">
            <v>165.78060318256288</v>
          </cell>
          <cell r="Y685">
            <v>0</v>
          </cell>
          <cell r="Z685">
            <v>5.2877468677001493</v>
          </cell>
          <cell r="AA685">
            <v>134.60666666666668</v>
          </cell>
          <cell r="AB685">
            <v>0.81088353413654624</v>
          </cell>
        </row>
        <row r="686">
          <cell r="A686">
            <v>343188</v>
          </cell>
          <cell r="B686" t="str">
            <v>EN 1.4404 RFR MUFF                      AVi 5201 DN 25</v>
          </cell>
          <cell r="C686" t="str">
            <v>302005003413</v>
          </cell>
          <cell r="E686">
            <v>0.15</v>
          </cell>
          <cell r="F686">
            <v>3401</v>
          </cell>
          <cell r="G686" t="str">
            <v>Rördelar</v>
          </cell>
          <cell r="H686" t="str">
            <v>Övrigt</v>
          </cell>
          <cell r="I686">
            <v>40.243333333333332</v>
          </cell>
          <cell r="J686">
            <v>1</v>
          </cell>
          <cell r="K686" t="str">
            <v>ST</v>
          </cell>
          <cell r="L686">
            <v>212.5</v>
          </cell>
          <cell r="M686">
            <v>5.28</v>
          </cell>
          <cell r="N686">
            <v>172.25666666666666</v>
          </cell>
          <cell r="O686">
            <v>0.81061960784313725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1.3027014838119442</v>
          </cell>
          <cell r="V686">
            <v>40.243333333333332</v>
          </cell>
          <cell r="W686">
            <v>212.5</v>
          </cell>
          <cell r="X686">
            <v>212.51531346603122</v>
          </cell>
          <cell r="Y686">
            <v>0</v>
          </cell>
          <cell r="Z686">
            <v>5.2803777023109415</v>
          </cell>
          <cell r="AA686">
            <v>172.25666666666666</v>
          </cell>
          <cell r="AB686">
            <v>0.81061960784313725</v>
          </cell>
        </row>
        <row r="687">
          <cell r="A687">
            <v>343189</v>
          </cell>
          <cell r="B687" t="str">
            <v>EN 1.4404 RFR MUFF                      AVi 5201 DN 50</v>
          </cell>
          <cell r="C687" t="str">
            <v>302005003413</v>
          </cell>
          <cell r="E687">
            <v>0.53</v>
          </cell>
          <cell r="F687">
            <v>3401</v>
          </cell>
          <cell r="G687" t="str">
            <v>Rördelar</v>
          </cell>
          <cell r="H687" t="str">
            <v>Övrigt</v>
          </cell>
          <cell r="I687">
            <v>92.223333333333329</v>
          </cell>
          <cell r="J687">
            <v>1</v>
          </cell>
          <cell r="K687" t="str">
            <v>ST</v>
          </cell>
          <cell r="L687">
            <v>487</v>
          </cell>
          <cell r="M687">
            <v>5.28</v>
          </cell>
          <cell r="N687">
            <v>394.77666666666664</v>
          </cell>
          <cell r="O687">
            <v>0.81062970568104031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1.3027014838119442</v>
          </cell>
          <cell r="V687">
            <v>92.223333333333329</v>
          </cell>
          <cell r="W687">
            <v>487</v>
          </cell>
          <cell r="X687">
            <v>487.00912595582582</v>
          </cell>
          <cell r="Y687">
            <v>0</v>
          </cell>
          <cell r="Z687">
            <v>5.2806592691654322</v>
          </cell>
          <cell r="AA687">
            <v>394.77666666666664</v>
          </cell>
          <cell r="AB687">
            <v>0.81062970568104031</v>
          </cell>
        </row>
        <row r="688">
          <cell r="A688">
            <v>343190</v>
          </cell>
          <cell r="B688" t="str">
            <v>EN 1.4404 RFR MUFF                      AVi 5201 DN 40</v>
          </cell>
          <cell r="C688" t="str">
            <v>302005003413</v>
          </cell>
          <cell r="E688">
            <v>0.28000000000000003</v>
          </cell>
          <cell r="F688">
            <v>3401</v>
          </cell>
          <cell r="G688" t="str">
            <v>Rördelar</v>
          </cell>
          <cell r="H688" t="str">
            <v>Övrigt</v>
          </cell>
          <cell r="I688">
            <v>58.873333333333335</v>
          </cell>
          <cell r="J688">
            <v>1</v>
          </cell>
          <cell r="K688" t="str">
            <v>ST</v>
          </cell>
          <cell r="L688">
            <v>311</v>
          </cell>
          <cell r="M688">
            <v>5.28</v>
          </cell>
          <cell r="N688">
            <v>252.12666666666667</v>
          </cell>
          <cell r="O688">
            <v>0.81069667738478024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1.3027014838119442</v>
          </cell>
          <cell r="V688">
            <v>58.873333333333335</v>
          </cell>
          <cell r="W688">
            <v>311</v>
          </cell>
          <cell r="X688">
            <v>310.89583918140011</v>
          </cell>
          <cell r="Y688">
            <v>0</v>
          </cell>
          <cell r="Z688">
            <v>5.2825274600837959</v>
          </cell>
          <cell r="AA688">
            <v>252.12666666666667</v>
          </cell>
          <cell r="AB688">
            <v>0.81069667738478024</v>
          </cell>
        </row>
        <row r="689">
          <cell r="A689">
            <v>343191</v>
          </cell>
          <cell r="B689" t="str">
            <v>EN 1.4404 RFR MUFF                      AVi 5201 DN 32</v>
          </cell>
          <cell r="C689" t="str">
            <v>302005003413</v>
          </cell>
          <cell r="E689">
            <v>0.2</v>
          </cell>
          <cell r="F689">
            <v>3401</v>
          </cell>
          <cell r="G689" t="str">
            <v>Rördelar</v>
          </cell>
          <cell r="H689" t="str">
            <v>Övrigt</v>
          </cell>
          <cell r="I689">
            <v>47.373333333333335</v>
          </cell>
          <cell r="J689">
            <v>1</v>
          </cell>
          <cell r="K689" t="str">
            <v>ST</v>
          </cell>
          <cell r="L689">
            <v>250</v>
          </cell>
          <cell r="M689">
            <v>5.28</v>
          </cell>
          <cell r="N689">
            <v>202.62666666666667</v>
          </cell>
          <cell r="O689">
            <v>0.81050666666666671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1.3027014838119442</v>
          </cell>
          <cell r="V689">
            <v>47.373333333333335</v>
          </cell>
          <cell r="W689">
            <v>250</v>
          </cell>
          <cell r="X689">
            <v>250.1671196040119</v>
          </cell>
          <cell r="Y689">
            <v>0</v>
          </cell>
          <cell r="Z689">
            <v>5.2772305094286516</v>
          </cell>
          <cell r="AA689">
            <v>202.62666666666667</v>
          </cell>
          <cell r="AB689">
            <v>0.81050666666666671</v>
          </cell>
        </row>
        <row r="690">
          <cell r="A690">
            <v>343192</v>
          </cell>
          <cell r="B690" t="str">
            <v>EN 1.4404 RFR MUFF                      AVi 5201 DN 10</v>
          </cell>
          <cell r="C690" t="str">
            <v>302005003413</v>
          </cell>
          <cell r="E690">
            <v>0.04</v>
          </cell>
          <cell r="F690">
            <v>3401</v>
          </cell>
          <cell r="G690" t="str">
            <v>Rördelar</v>
          </cell>
          <cell r="H690" t="str">
            <v>Övrigt</v>
          </cell>
          <cell r="I690">
            <v>25.643333333333334</v>
          </cell>
          <cell r="J690">
            <v>1</v>
          </cell>
          <cell r="K690" t="str">
            <v>ST</v>
          </cell>
          <cell r="L690">
            <v>135.5</v>
          </cell>
          <cell r="M690">
            <v>5.28</v>
          </cell>
          <cell r="N690">
            <v>109.85666666666667</v>
          </cell>
          <cell r="O690">
            <v>0.81075030750307508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1.3027014838119442</v>
          </cell>
          <cell r="V690">
            <v>25.643333333333334</v>
          </cell>
          <cell r="W690">
            <v>135.5</v>
          </cell>
          <cell r="X690">
            <v>135.41624339386883</v>
          </cell>
          <cell r="Y690">
            <v>0</v>
          </cell>
          <cell r="Z690">
            <v>5.2840244378005981</v>
          </cell>
          <cell r="AA690">
            <v>109.85666666666667</v>
          </cell>
          <cell r="AB690">
            <v>0.81075030750307508</v>
          </cell>
        </row>
        <row r="691">
          <cell r="A691">
            <v>343193</v>
          </cell>
          <cell r="B691" t="str">
            <v>EN 1.4404 RFR MUFF                      AVi 5201 DN  8</v>
          </cell>
          <cell r="C691" t="str">
            <v>302005003413</v>
          </cell>
          <cell r="E691">
            <v>0.03</v>
          </cell>
          <cell r="F691">
            <v>3401</v>
          </cell>
          <cell r="G691" t="str">
            <v>Rördelar</v>
          </cell>
          <cell r="H691" t="str">
            <v>Övrigt</v>
          </cell>
          <cell r="I691">
            <v>24.263333333333335</v>
          </cell>
          <cell r="J691">
            <v>1</v>
          </cell>
          <cell r="K691" t="str">
            <v>ST</v>
          </cell>
          <cell r="L691">
            <v>128</v>
          </cell>
          <cell r="M691">
            <v>5.28</v>
          </cell>
          <cell r="N691">
            <v>103.73666666666666</v>
          </cell>
          <cell r="O691">
            <v>0.81044270833333332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1.3027014838119442</v>
          </cell>
          <cell r="V691">
            <v>24.263333333333335</v>
          </cell>
          <cell r="W691">
            <v>128</v>
          </cell>
          <cell r="X691">
            <v>128.12879704458223</v>
          </cell>
          <cell r="Y691">
            <v>0</v>
          </cell>
          <cell r="Z691">
            <v>5.2754499244401698</v>
          </cell>
          <cell r="AA691">
            <v>103.73666666666666</v>
          </cell>
          <cell r="AB691">
            <v>0.81044270833333332</v>
          </cell>
        </row>
        <row r="692">
          <cell r="A692">
            <v>343194</v>
          </cell>
          <cell r="B692" t="str">
            <v>EN 1.4404 RFR NIPPEL                    AVi 5206 DN  8</v>
          </cell>
          <cell r="C692" t="str">
            <v>302005003413</v>
          </cell>
          <cell r="E692">
            <v>0.01</v>
          </cell>
          <cell r="F692">
            <v>3401</v>
          </cell>
          <cell r="G692" t="str">
            <v>Rördelar</v>
          </cell>
          <cell r="H692" t="str">
            <v>Övrigt</v>
          </cell>
          <cell r="I692">
            <v>13</v>
          </cell>
          <cell r="J692">
            <v>1</v>
          </cell>
          <cell r="K692" t="str">
            <v>ST</v>
          </cell>
          <cell r="L692">
            <v>68.650000000000006</v>
          </cell>
          <cell r="M692">
            <v>5.28</v>
          </cell>
          <cell r="N692">
            <v>55.650000000000006</v>
          </cell>
          <cell r="O692">
            <v>0.81063364894391843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1.3027014838119442</v>
          </cell>
          <cell r="V692">
            <v>13</v>
          </cell>
          <cell r="W692">
            <v>68.650000000000006</v>
          </cell>
          <cell r="X692">
            <v>68.649856913569266</v>
          </cell>
          <cell r="Y692">
            <v>0</v>
          </cell>
          <cell r="Z692">
            <v>5.2807692307692315</v>
          </cell>
          <cell r="AA692">
            <v>55.650000000000006</v>
          </cell>
          <cell r="AB692">
            <v>0.81063364894391843</v>
          </cell>
        </row>
        <row r="693">
          <cell r="A693">
            <v>343195</v>
          </cell>
          <cell r="B693" t="str">
            <v>EN 1.4404 RFR NIPPEL                    AVi 5206 DN 10</v>
          </cell>
          <cell r="C693" t="str">
            <v>302005003413</v>
          </cell>
          <cell r="E693">
            <v>0.01</v>
          </cell>
          <cell r="F693">
            <v>3401</v>
          </cell>
          <cell r="G693" t="str">
            <v>Rördelar</v>
          </cell>
          <cell r="H693" t="str">
            <v>Övrigt</v>
          </cell>
          <cell r="I693">
            <v>26.333333333333336</v>
          </cell>
          <cell r="J693">
            <v>1</v>
          </cell>
          <cell r="K693" t="str">
            <v>ST</v>
          </cell>
          <cell r="L693">
            <v>139</v>
          </cell>
          <cell r="M693">
            <v>5.28</v>
          </cell>
          <cell r="N693">
            <v>112.66666666666666</v>
          </cell>
          <cell r="O693">
            <v>0.81055155875299756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1.3027014838119442</v>
          </cell>
          <cell r="V693">
            <v>26.333333333333336</v>
          </cell>
          <cell r="W693">
            <v>139</v>
          </cell>
          <cell r="X693">
            <v>139.05996656851212</v>
          </cell>
          <cell r="Y693">
            <v>0</v>
          </cell>
          <cell r="Z693">
            <v>5.2784810126582276</v>
          </cell>
          <cell r="AA693">
            <v>112.66666666666666</v>
          </cell>
          <cell r="AB693">
            <v>0.81055155875299756</v>
          </cell>
        </row>
        <row r="694">
          <cell r="A694">
            <v>343196</v>
          </cell>
          <cell r="B694" t="str">
            <v>EN 1.4404 RFR NIPPEL                    AVi 5206 DN 15</v>
          </cell>
          <cell r="C694" t="str">
            <v>302005003413</v>
          </cell>
          <cell r="E694">
            <v>0.02</v>
          </cell>
          <cell r="F694">
            <v>3401</v>
          </cell>
          <cell r="G694" t="str">
            <v>Rördelar</v>
          </cell>
          <cell r="H694" t="str">
            <v>Övrigt</v>
          </cell>
          <cell r="I694">
            <v>16.68</v>
          </cell>
          <cell r="J694">
            <v>1</v>
          </cell>
          <cell r="K694" t="str">
            <v>ST</v>
          </cell>
          <cell r="L694">
            <v>88.1</v>
          </cell>
          <cell r="M694">
            <v>5.28</v>
          </cell>
          <cell r="N694">
            <v>71.419999999999987</v>
          </cell>
          <cell r="O694">
            <v>0.81066969353007934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1.3027014838119442</v>
          </cell>
          <cell r="V694">
            <v>16.68</v>
          </cell>
          <cell r="W694">
            <v>88.100000000000009</v>
          </cell>
          <cell r="X694">
            <v>88.083047178333487</v>
          </cell>
          <cell r="Y694">
            <v>0</v>
          </cell>
          <cell r="Z694">
            <v>5.2817745803357319</v>
          </cell>
          <cell r="AA694">
            <v>71.420000000000016</v>
          </cell>
          <cell r="AB694">
            <v>0.81066969353007956</v>
          </cell>
        </row>
        <row r="695">
          <cell r="A695">
            <v>343197</v>
          </cell>
          <cell r="B695" t="str">
            <v>EN 1.4404 RFR NIPPEL                    AVi 5206 DN 20</v>
          </cell>
          <cell r="C695" t="str">
            <v>302005003413</v>
          </cell>
          <cell r="E695">
            <v>0.03</v>
          </cell>
          <cell r="F695">
            <v>3401</v>
          </cell>
          <cell r="G695" t="str">
            <v>Rördelar</v>
          </cell>
          <cell r="H695" t="str">
            <v>Övrigt</v>
          </cell>
          <cell r="I695">
            <v>18.059999999999999</v>
          </cell>
          <cell r="J695">
            <v>1</v>
          </cell>
          <cell r="K695" t="str">
            <v>ST</v>
          </cell>
          <cell r="L695">
            <v>95.35</v>
          </cell>
          <cell r="M695">
            <v>5.28</v>
          </cell>
          <cell r="N695">
            <v>77.289999999999992</v>
          </cell>
          <cell r="O695">
            <v>0.81059255374934447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1.3027014838119442</v>
          </cell>
          <cell r="V695">
            <v>18.059999999999999</v>
          </cell>
          <cell r="W695">
            <v>95.350000000000009</v>
          </cell>
          <cell r="X695">
            <v>95.37049352762007</v>
          </cell>
          <cell r="Y695">
            <v>0</v>
          </cell>
          <cell r="Z695">
            <v>5.2796234772978972</v>
          </cell>
          <cell r="AA695">
            <v>77.290000000000006</v>
          </cell>
          <cell r="AB695">
            <v>0.81059255374934447</v>
          </cell>
        </row>
        <row r="696">
          <cell r="A696">
            <v>343198</v>
          </cell>
          <cell r="B696" t="str">
            <v>EN 1.4404 RFR NIPPEL                    AVi 5206 DN 25</v>
          </cell>
          <cell r="C696" t="str">
            <v>302005003413</v>
          </cell>
          <cell r="E696">
            <v>0.05</v>
          </cell>
          <cell r="F696">
            <v>3401</v>
          </cell>
          <cell r="G696" t="str">
            <v>Rördelar</v>
          </cell>
          <cell r="H696" t="str">
            <v>Övrigt</v>
          </cell>
          <cell r="I696">
            <v>21.74</v>
          </cell>
          <cell r="J696">
            <v>1</v>
          </cell>
          <cell r="K696" t="str">
            <v>ST</v>
          </cell>
          <cell r="L696">
            <v>115</v>
          </cell>
          <cell r="M696">
            <v>5.29</v>
          </cell>
          <cell r="N696">
            <v>93.26</v>
          </cell>
          <cell r="O696">
            <v>0.81095652173913046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1.3027014838119442</v>
          </cell>
          <cell r="V696">
            <v>21.74</v>
          </cell>
          <cell r="W696">
            <v>115</v>
          </cell>
          <cell r="X696">
            <v>114.80368379238429</v>
          </cell>
          <cell r="Y696">
            <v>0</v>
          </cell>
          <cell r="Z696">
            <v>5.2897884084636617</v>
          </cell>
          <cell r="AA696">
            <v>93.26</v>
          </cell>
          <cell r="AB696">
            <v>0.81095652173913046</v>
          </cell>
        </row>
        <row r="697">
          <cell r="A697">
            <v>343199</v>
          </cell>
          <cell r="B697" t="str">
            <v>EN 1.4404 RFR NIPPEL                    AVi 5206 DN 32</v>
          </cell>
          <cell r="C697" t="str">
            <v>302005003413</v>
          </cell>
          <cell r="E697">
            <v>7.0000000000000007E-2</v>
          </cell>
          <cell r="F697">
            <v>3401</v>
          </cell>
          <cell r="G697" t="str">
            <v>Rördelar</v>
          </cell>
          <cell r="H697" t="str">
            <v>Övrigt</v>
          </cell>
          <cell r="I697">
            <v>25.99</v>
          </cell>
          <cell r="J697">
            <v>1</v>
          </cell>
          <cell r="K697" t="str">
            <v>ST</v>
          </cell>
          <cell r="L697">
            <v>137</v>
          </cell>
          <cell r="M697">
            <v>5.27</v>
          </cell>
          <cell r="N697">
            <v>111.01</v>
          </cell>
          <cell r="O697">
            <v>0.8102919708029197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1.3027014838119442</v>
          </cell>
          <cell r="V697">
            <v>25.99</v>
          </cell>
          <cell r="W697">
            <v>137</v>
          </cell>
          <cell r="X697">
            <v>137.2469062448973</v>
          </cell>
          <cell r="Y697">
            <v>0</v>
          </cell>
          <cell r="Z697">
            <v>5.2712581762216244</v>
          </cell>
          <cell r="AA697">
            <v>111.01</v>
          </cell>
          <cell r="AB697">
            <v>0.8102919708029197</v>
          </cell>
        </row>
        <row r="698">
          <cell r="A698">
            <v>343200</v>
          </cell>
          <cell r="B698" t="str">
            <v>EN 1.4404 RFR NIPPEL                    AVi 5206 DN 50</v>
          </cell>
          <cell r="C698" t="str">
            <v>302005003413</v>
          </cell>
          <cell r="E698">
            <v>0.13</v>
          </cell>
          <cell r="F698">
            <v>3401</v>
          </cell>
          <cell r="G698" t="str">
            <v>Rördelar</v>
          </cell>
          <cell r="H698" t="str">
            <v>Övrigt</v>
          </cell>
          <cell r="I698">
            <v>41.17</v>
          </cell>
          <cell r="J698">
            <v>1</v>
          </cell>
          <cell r="K698" t="str">
            <v>ST</v>
          </cell>
          <cell r="L698">
            <v>217.5</v>
          </cell>
          <cell r="M698">
            <v>5.28</v>
          </cell>
          <cell r="N698">
            <v>176.32999999999998</v>
          </cell>
          <cell r="O698">
            <v>0.81071264367816087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1.3027014838119442</v>
          </cell>
          <cell r="V698">
            <v>41.17</v>
          </cell>
          <cell r="W698">
            <v>217.5</v>
          </cell>
          <cell r="X698">
            <v>217.40881608704976</v>
          </cell>
          <cell r="Y698">
            <v>0</v>
          </cell>
          <cell r="Z698">
            <v>5.2829730386203542</v>
          </cell>
          <cell r="AA698">
            <v>176.32999999999998</v>
          </cell>
          <cell r="AB698">
            <v>0.81071264367816087</v>
          </cell>
        </row>
        <row r="699">
          <cell r="A699">
            <v>343201</v>
          </cell>
          <cell r="B699" t="str">
            <v>EN 1.4404 RFR NIPPELRÖR                 AVi 5210 DN  6</v>
          </cell>
          <cell r="C699" t="str">
            <v>302005003413</v>
          </cell>
          <cell r="E699">
            <v>0.02</v>
          </cell>
          <cell r="F699">
            <v>3401</v>
          </cell>
          <cell r="G699" t="str">
            <v>Rördelar</v>
          </cell>
          <cell r="H699" t="str">
            <v>Övrigt</v>
          </cell>
          <cell r="I699">
            <v>13</v>
          </cell>
          <cell r="J699">
            <v>1</v>
          </cell>
          <cell r="K699" t="str">
            <v>ST</v>
          </cell>
          <cell r="L699">
            <v>68.650000000000006</v>
          </cell>
          <cell r="M699">
            <v>5.28</v>
          </cell>
          <cell r="N699">
            <v>55.650000000000006</v>
          </cell>
          <cell r="O699">
            <v>0.81063364894391843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1.3027014838119442</v>
          </cell>
          <cell r="V699">
            <v>13</v>
          </cell>
          <cell r="W699">
            <v>68.650000000000006</v>
          </cell>
          <cell r="X699">
            <v>68.649856913569266</v>
          </cell>
          <cell r="Y699">
            <v>0</v>
          </cell>
          <cell r="Z699">
            <v>5.2807692307692315</v>
          </cell>
          <cell r="AA699">
            <v>55.650000000000006</v>
          </cell>
          <cell r="AB699">
            <v>0.81063364894391843</v>
          </cell>
        </row>
        <row r="700">
          <cell r="A700">
            <v>343202</v>
          </cell>
          <cell r="B700" t="str">
            <v>EN 1.4404 RFR NIPPELRÖR                 AVi 5210 DN  8</v>
          </cell>
          <cell r="C700" t="str">
            <v>302005003413</v>
          </cell>
          <cell r="E700">
            <v>0.02</v>
          </cell>
          <cell r="F700">
            <v>3401</v>
          </cell>
          <cell r="G700" t="str">
            <v>Rördelar</v>
          </cell>
          <cell r="H700" t="str">
            <v>Övrigt</v>
          </cell>
          <cell r="I700">
            <v>13</v>
          </cell>
          <cell r="J700">
            <v>1</v>
          </cell>
          <cell r="K700" t="str">
            <v>ST</v>
          </cell>
          <cell r="L700">
            <v>68.650000000000006</v>
          </cell>
          <cell r="M700">
            <v>5.28</v>
          </cell>
          <cell r="N700">
            <v>55.650000000000006</v>
          </cell>
          <cell r="O700">
            <v>0.81063364894391843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1.3027014838119442</v>
          </cell>
          <cell r="V700">
            <v>13</v>
          </cell>
          <cell r="W700">
            <v>68.650000000000006</v>
          </cell>
          <cell r="X700">
            <v>68.649856913569266</v>
          </cell>
          <cell r="Y700">
            <v>0</v>
          </cell>
          <cell r="Z700">
            <v>5.2807692307692315</v>
          </cell>
          <cell r="AA700">
            <v>55.650000000000006</v>
          </cell>
          <cell r="AB700">
            <v>0.81063364894391843</v>
          </cell>
        </row>
        <row r="701">
          <cell r="A701">
            <v>343203</v>
          </cell>
          <cell r="B701" t="str">
            <v>EN 1.4404 RFR NIPPELRÖR                 AVi 5210 DN 10</v>
          </cell>
          <cell r="C701" t="str">
            <v>302005003413</v>
          </cell>
          <cell r="E701">
            <v>0.03</v>
          </cell>
          <cell r="F701">
            <v>3401</v>
          </cell>
          <cell r="G701" t="str">
            <v>Rördelar</v>
          </cell>
          <cell r="H701" t="str">
            <v>Övrigt</v>
          </cell>
          <cell r="I701">
            <v>13</v>
          </cell>
          <cell r="J701">
            <v>1</v>
          </cell>
          <cell r="K701" t="str">
            <v>ST</v>
          </cell>
          <cell r="L701">
            <v>68.650000000000006</v>
          </cell>
          <cell r="M701">
            <v>5.28</v>
          </cell>
          <cell r="N701">
            <v>55.650000000000006</v>
          </cell>
          <cell r="O701">
            <v>0.81063364894391843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1.3027014838119442</v>
          </cell>
          <cell r="V701">
            <v>13</v>
          </cell>
          <cell r="W701">
            <v>68.650000000000006</v>
          </cell>
          <cell r="X701">
            <v>68.649856913569266</v>
          </cell>
          <cell r="Y701">
            <v>0</v>
          </cell>
          <cell r="Z701">
            <v>5.2807692307692315</v>
          </cell>
          <cell r="AA701">
            <v>55.650000000000006</v>
          </cell>
          <cell r="AB701">
            <v>0.81063364894391843</v>
          </cell>
        </row>
        <row r="702">
          <cell r="A702">
            <v>343204</v>
          </cell>
          <cell r="B702" t="str">
            <v>EN 1.4404 RFR NIPPELRÖR                 AVi 5210 DN 15</v>
          </cell>
          <cell r="C702" t="str">
            <v>302005003413</v>
          </cell>
          <cell r="E702">
            <v>0.06</v>
          </cell>
          <cell r="F702">
            <v>3401</v>
          </cell>
          <cell r="G702" t="str">
            <v>Rördelar</v>
          </cell>
          <cell r="H702" t="str">
            <v>Övrigt</v>
          </cell>
          <cell r="I702">
            <v>17.37</v>
          </cell>
          <cell r="J702">
            <v>1</v>
          </cell>
          <cell r="K702" t="str">
            <v>ST</v>
          </cell>
          <cell r="L702">
            <v>91.75</v>
          </cell>
          <cell r="M702">
            <v>5.28</v>
          </cell>
          <cell r="N702">
            <v>74.38</v>
          </cell>
          <cell r="O702">
            <v>0.81068119891008172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1.3027014838119442</v>
          </cell>
          <cell r="V702">
            <v>17.37</v>
          </cell>
          <cell r="W702">
            <v>91.75</v>
          </cell>
          <cell r="X702">
            <v>91.726770352976786</v>
          </cell>
          <cell r="Y702">
            <v>0</v>
          </cell>
          <cell r="Z702">
            <v>5.2820955670696597</v>
          </cell>
          <cell r="AA702">
            <v>74.38</v>
          </cell>
          <cell r="AB702">
            <v>0.81068119891008172</v>
          </cell>
        </row>
        <row r="703">
          <cell r="A703">
            <v>343205</v>
          </cell>
          <cell r="B703" t="str">
            <v>EN 1.4404 RFR NIPPELRÖR                 AVi 5210 DN 25</v>
          </cell>
          <cell r="C703" t="str">
            <v>302005003413</v>
          </cell>
          <cell r="E703">
            <v>0.11</v>
          </cell>
          <cell r="F703">
            <v>3401</v>
          </cell>
          <cell r="G703" t="str">
            <v>Rördelar</v>
          </cell>
          <cell r="H703" t="str">
            <v>Övrigt</v>
          </cell>
          <cell r="I703">
            <v>28.29</v>
          </cell>
          <cell r="J703">
            <v>1</v>
          </cell>
          <cell r="K703" t="str">
            <v>ST</v>
          </cell>
          <cell r="L703">
            <v>149.5</v>
          </cell>
          <cell r="M703">
            <v>5.28</v>
          </cell>
          <cell r="N703">
            <v>121.21000000000001</v>
          </cell>
          <cell r="O703">
            <v>0.8107692307692308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1.3027014838119442</v>
          </cell>
          <cell r="V703">
            <v>28.29</v>
          </cell>
          <cell r="W703">
            <v>149.5</v>
          </cell>
          <cell r="X703">
            <v>149.39265016037496</v>
          </cell>
          <cell r="Y703">
            <v>0</v>
          </cell>
          <cell r="Z703">
            <v>5.2845528455284558</v>
          </cell>
          <cell r="AA703">
            <v>121.21000000000001</v>
          </cell>
          <cell r="AB703">
            <v>0.8107692307692308</v>
          </cell>
        </row>
        <row r="704">
          <cell r="A704">
            <v>343206</v>
          </cell>
          <cell r="B704" t="str">
            <v>EN 1.4404 RFR NIPPELRÖR                 AVi 5210 DN 40</v>
          </cell>
          <cell r="C704" t="str">
            <v>302005003413</v>
          </cell>
          <cell r="E704">
            <v>0.22</v>
          </cell>
          <cell r="F704">
            <v>3401</v>
          </cell>
          <cell r="G704" t="str">
            <v>Rördelar</v>
          </cell>
          <cell r="H704" t="str">
            <v>Övrigt</v>
          </cell>
          <cell r="I704">
            <v>41.17</v>
          </cell>
          <cell r="J704">
            <v>1</v>
          </cell>
          <cell r="K704" t="str">
            <v>ST</v>
          </cell>
          <cell r="L704">
            <v>217.5</v>
          </cell>
          <cell r="M704">
            <v>5.28</v>
          </cell>
          <cell r="N704">
            <v>176.32999999999998</v>
          </cell>
          <cell r="O704">
            <v>0.81071264367816087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1.3027014838119442</v>
          </cell>
          <cell r="V704">
            <v>41.17</v>
          </cell>
          <cell r="W704">
            <v>217.5</v>
          </cell>
          <cell r="X704">
            <v>217.40881608704976</v>
          </cell>
          <cell r="Y704">
            <v>0</v>
          </cell>
          <cell r="Z704">
            <v>5.2829730386203542</v>
          </cell>
          <cell r="AA704">
            <v>176.32999999999998</v>
          </cell>
          <cell r="AB704">
            <v>0.81071264367816087</v>
          </cell>
        </row>
        <row r="705">
          <cell r="A705">
            <v>343207</v>
          </cell>
          <cell r="B705" t="str">
            <v>EN 1.4404 RFR NIPPELRÖR                 AVi 5210 DN 80</v>
          </cell>
          <cell r="C705" t="str">
            <v>302005003413</v>
          </cell>
          <cell r="E705">
            <v>0.72</v>
          </cell>
          <cell r="F705">
            <v>3401</v>
          </cell>
          <cell r="G705" t="str">
            <v>Rördelar</v>
          </cell>
          <cell r="H705" t="str">
            <v>Övrigt</v>
          </cell>
          <cell r="I705">
            <v>152.71333333333334</v>
          </cell>
          <cell r="J705">
            <v>1</v>
          </cell>
          <cell r="K705" t="str">
            <v>ST</v>
          </cell>
          <cell r="L705">
            <v>806.5</v>
          </cell>
          <cell r="M705">
            <v>5.28</v>
          </cell>
          <cell r="N705">
            <v>653.78666666666663</v>
          </cell>
          <cell r="O705">
            <v>0.81064682785699516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1.3027014838119442</v>
          </cell>
          <cell r="V705">
            <v>152.71333333333334</v>
          </cell>
          <cell r="W705">
            <v>806.5</v>
          </cell>
          <cell r="X705">
            <v>806.4421909328878</v>
          </cell>
          <cell r="Y705">
            <v>0</v>
          </cell>
          <cell r="Z705">
            <v>5.281136770419522</v>
          </cell>
          <cell r="AA705">
            <v>653.78666666666663</v>
          </cell>
          <cell r="AB705">
            <v>0.81064682785699516</v>
          </cell>
        </row>
        <row r="706">
          <cell r="A706">
            <v>343208</v>
          </cell>
          <cell r="B706" t="str">
            <v>EN 1.4404 RFR NIPPELRÖR                 AVi 5210 DN 65</v>
          </cell>
          <cell r="C706" t="str">
            <v>302005003413</v>
          </cell>
          <cell r="E706">
            <v>0.45</v>
          </cell>
          <cell r="F706">
            <v>3401</v>
          </cell>
          <cell r="G706" t="str">
            <v>Rördelar</v>
          </cell>
          <cell r="H706" t="str">
            <v>Övrigt</v>
          </cell>
          <cell r="I706">
            <v>120.97333333333333</v>
          </cell>
          <cell r="J706">
            <v>1</v>
          </cell>
          <cell r="K706" t="str">
            <v>ST</v>
          </cell>
          <cell r="L706">
            <v>639</v>
          </cell>
          <cell r="M706">
            <v>5.28</v>
          </cell>
          <cell r="N706">
            <v>518.02666666666664</v>
          </cell>
          <cell r="O706">
            <v>0.81068335941575376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1.3027014838119442</v>
          </cell>
          <cell r="V706">
            <v>120.97333333333333</v>
          </cell>
          <cell r="W706">
            <v>639</v>
          </cell>
          <cell r="X706">
            <v>638.83092489929629</v>
          </cell>
          <cell r="Y706">
            <v>0</v>
          </cell>
          <cell r="Z706">
            <v>5.2821558470186272</v>
          </cell>
          <cell r="AA706">
            <v>518.02666666666664</v>
          </cell>
          <cell r="AB706">
            <v>0.81068335941575376</v>
          </cell>
        </row>
        <row r="707">
          <cell r="A707">
            <v>343209</v>
          </cell>
          <cell r="B707" t="str">
            <v>EN 1.4404 RFR NIPPELRÖR                 AVi 5210 DN 32</v>
          </cell>
          <cell r="C707" t="str">
            <v>302005003413</v>
          </cell>
          <cell r="E707">
            <v>0.19</v>
          </cell>
          <cell r="F707">
            <v>3401</v>
          </cell>
          <cell r="G707" t="str">
            <v>Rördelar</v>
          </cell>
          <cell r="H707" t="str">
            <v>Övrigt</v>
          </cell>
          <cell r="I707">
            <v>50.363333333333337</v>
          </cell>
          <cell r="J707">
            <v>1</v>
          </cell>
          <cell r="K707" t="str">
            <v>ST</v>
          </cell>
          <cell r="L707">
            <v>266</v>
          </cell>
          <cell r="M707">
            <v>5.28</v>
          </cell>
          <cell r="N707">
            <v>215.63666666666666</v>
          </cell>
          <cell r="O707">
            <v>0.81066416040100242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1.3027014838119442</v>
          </cell>
          <cell r="V707">
            <v>50.363333333333337</v>
          </cell>
          <cell r="W707">
            <v>266</v>
          </cell>
          <cell r="X707">
            <v>265.95658669413285</v>
          </cell>
          <cell r="Y707">
            <v>0</v>
          </cell>
          <cell r="Z707">
            <v>5.2816202263551526</v>
          </cell>
          <cell r="AA707">
            <v>215.63666666666666</v>
          </cell>
          <cell r="AB707">
            <v>0.81066416040100242</v>
          </cell>
        </row>
        <row r="708">
          <cell r="A708">
            <v>343210</v>
          </cell>
          <cell r="B708" t="str">
            <v>EN 1.4404 RFR NIPPELRÖR                 AVi 5210 DN 20</v>
          </cell>
          <cell r="C708" t="str">
            <v>302005003413</v>
          </cell>
          <cell r="E708">
            <v>7.0000000000000007E-2</v>
          </cell>
          <cell r="F708">
            <v>3401</v>
          </cell>
          <cell r="G708" t="str">
            <v>Rördelar</v>
          </cell>
          <cell r="H708" t="str">
            <v>Övrigt</v>
          </cell>
          <cell r="I708">
            <v>31.393333333333331</v>
          </cell>
          <cell r="J708">
            <v>1</v>
          </cell>
          <cell r="K708" t="str">
            <v>ST</v>
          </cell>
          <cell r="L708">
            <v>166</v>
          </cell>
          <cell r="M708">
            <v>5.29</v>
          </cell>
          <cell r="N708">
            <v>134.60666666666668</v>
          </cell>
          <cell r="O708">
            <v>0.81088353413654624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1.3027014838119442</v>
          </cell>
          <cell r="V708">
            <v>31.393333333333331</v>
          </cell>
          <cell r="W708">
            <v>166</v>
          </cell>
          <cell r="X708">
            <v>165.78060318256288</v>
          </cell>
          <cell r="Y708">
            <v>0</v>
          </cell>
          <cell r="Z708">
            <v>5.2877468677001493</v>
          </cell>
          <cell r="AA708">
            <v>134.60666666666668</v>
          </cell>
          <cell r="AB708">
            <v>0.81088353413654624</v>
          </cell>
        </row>
        <row r="709">
          <cell r="A709">
            <v>343211</v>
          </cell>
          <cell r="B709" t="str">
            <v>EN 1.4404 RFR REDUCERMUFF               AVi5202 DN20X15</v>
          </cell>
          <cell r="C709" t="str">
            <v>302005003413</v>
          </cell>
          <cell r="E709">
            <v>0.12</v>
          </cell>
          <cell r="F709">
            <v>3401</v>
          </cell>
          <cell r="G709" t="str">
            <v>Rördelar</v>
          </cell>
          <cell r="H709" t="str">
            <v>Övrigt</v>
          </cell>
          <cell r="I709">
            <v>50.363333333333337</v>
          </cell>
          <cell r="J709">
            <v>1</v>
          </cell>
          <cell r="K709" t="str">
            <v>ST</v>
          </cell>
          <cell r="L709">
            <v>266</v>
          </cell>
          <cell r="M709">
            <v>5.28</v>
          </cell>
          <cell r="N709">
            <v>215.63666666666666</v>
          </cell>
          <cell r="O709">
            <v>0.81066416040100242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1.3027014838119442</v>
          </cell>
          <cell r="V709">
            <v>50.363333333333337</v>
          </cell>
          <cell r="W709">
            <v>266</v>
          </cell>
          <cell r="X709">
            <v>265.95658669413285</v>
          </cell>
          <cell r="Y709">
            <v>0</v>
          </cell>
          <cell r="Z709">
            <v>5.2816202263551526</v>
          </cell>
          <cell r="AA709">
            <v>215.63666666666666</v>
          </cell>
          <cell r="AB709">
            <v>0.81066416040100242</v>
          </cell>
        </row>
        <row r="710">
          <cell r="A710">
            <v>343212</v>
          </cell>
          <cell r="B710" t="str">
            <v>EN 1.4404 RFR REDUCERMUFF               AVi5202 DN 8X6</v>
          </cell>
          <cell r="C710" t="str">
            <v>302005003413</v>
          </cell>
          <cell r="E710">
            <v>0.04</v>
          </cell>
          <cell r="F710">
            <v>3401</v>
          </cell>
          <cell r="G710" t="str">
            <v>Rördelar</v>
          </cell>
          <cell r="H710" t="str">
            <v>Övrigt</v>
          </cell>
          <cell r="I710">
            <v>33.573333333333331</v>
          </cell>
          <cell r="J710">
            <v>1</v>
          </cell>
          <cell r="K710" t="str">
            <v>ST</v>
          </cell>
          <cell r="L710">
            <v>177.5</v>
          </cell>
          <cell r="M710">
            <v>5.29</v>
          </cell>
          <cell r="N710">
            <v>143.92666666666668</v>
          </cell>
          <cell r="O710">
            <v>0.81085446009389672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1.3027014838119442</v>
          </cell>
          <cell r="V710">
            <v>33.573333333333331</v>
          </cell>
          <cell r="W710">
            <v>177.5</v>
          </cell>
          <cell r="X710">
            <v>177.29265611114604</v>
          </cell>
          <cell r="Y710">
            <v>0</v>
          </cell>
          <cell r="Z710">
            <v>5.2869340746624314</v>
          </cell>
          <cell r="AA710">
            <v>143.92666666666668</v>
          </cell>
          <cell r="AB710">
            <v>0.81085446009389672</v>
          </cell>
        </row>
        <row r="711">
          <cell r="A711">
            <v>343213</v>
          </cell>
          <cell r="B711" t="str">
            <v>EN 1.4404 RFR REDUCERMUFF               AVi5202 DN15X8</v>
          </cell>
          <cell r="C711" t="str">
            <v>302005003413</v>
          </cell>
          <cell r="E711">
            <v>0.09</v>
          </cell>
          <cell r="F711">
            <v>3401</v>
          </cell>
          <cell r="G711" t="str">
            <v>Rördelar</v>
          </cell>
          <cell r="H711" t="str">
            <v>Övrigt</v>
          </cell>
          <cell r="I711">
            <v>41.623333333333335</v>
          </cell>
          <cell r="J711">
            <v>1</v>
          </cell>
          <cell r="K711" t="str">
            <v>ST</v>
          </cell>
          <cell r="L711">
            <v>220</v>
          </cell>
          <cell r="M711">
            <v>5.29</v>
          </cell>
          <cell r="N711">
            <v>178.37666666666667</v>
          </cell>
          <cell r="O711">
            <v>0.81080303030303025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1.3027014838119442</v>
          </cell>
          <cell r="V711">
            <v>41.623333333333335</v>
          </cell>
          <cell r="W711">
            <v>220</v>
          </cell>
          <cell r="X711">
            <v>219.80275981531781</v>
          </cell>
          <cell r="Y711">
            <v>0</v>
          </cell>
          <cell r="Z711">
            <v>5.2854969167934653</v>
          </cell>
          <cell r="AA711">
            <v>178.37666666666667</v>
          </cell>
          <cell r="AB711">
            <v>0.81080303030303025</v>
          </cell>
        </row>
        <row r="712">
          <cell r="A712">
            <v>343214</v>
          </cell>
          <cell r="B712" t="str">
            <v>EN 1.4404 RFR RUND MUTTER               AVi 5216 DN 50</v>
          </cell>
          <cell r="C712" t="str">
            <v>302005003413</v>
          </cell>
          <cell r="E712">
            <v>0.19</v>
          </cell>
          <cell r="F712">
            <v>3401</v>
          </cell>
          <cell r="G712" t="str">
            <v>Rördelar</v>
          </cell>
          <cell r="H712" t="str">
            <v>Övrigt</v>
          </cell>
          <cell r="I712">
            <v>60.483333333333334</v>
          </cell>
          <cell r="J712">
            <v>1</v>
          </cell>
          <cell r="K712" t="str">
            <v>ST</v>
          </cell>
          <cell r="L712">
            <v>319.5</v>
          </cell>
          <cell r="M712">
            <v>5.28</v>
          </cell>
          <cell r="N712">
            <v>259.01666666666665</v>
          </cell>
          <cell r="O712">
            <v>0.81069379238393313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1.3027014838119442</v>
          </cell>
          <cell r="V712">
            <v>60.483333333333334</v>
          </cell>
          <cell r="W712">
            <v>319.5</v>
          </cell>
          <cell r="X712">
            <v>319.39785992223443</v>
          </cell>
          <cell r="Y712">
            <v>0</v>
          </cell>
          <cell r="Z712">
            <v>5.2824469550840449</v>
          </cell>
          <cell r="AA712">
            <v>259.01666666666665</v>
          </cell>
          <cell r="AB712">
            <v>0.81069379238393313</v>
          </cell>
        </row>
        <row r="713">
          <cell r="A713">
            <v>343215</v>
          </cell>
          <cell r="B713" t="str">
            <v>EN 1.4404 RFR RUND MUTTER               AVi 5216 DN 25</v>
          </cell>
          <cell r="C713" t="str">
            <v>302005003413</v>
          </cell>
          <cell r="E713">
            <v>0.05</v>
          </cell>
          <cell r="F713">
            <v>3401</v>
          </cell>
          <cell r="G713" t="str">
            <v>Rördelar</v>
          </cell>
          <cell r="H713" t="str">
            <v>Övrigt</v>
          </cell>
          <cell r="I713">
            <v>30.703333333333333</v>
          </cell>
          <cell r="J713">
            <v>1</v>
          </cell>
          <cell r="K713" t="str">
            <v>ST</v>
          </cell>
          <cell r="L713">
            <v>162</v>
          </cell>
          <cell r="M713">
            <v>5.28</v>
          </cell>
          <cell r="N713">
            <v>131.29666666666668</v>
          </cell>
          <cell r="O713">
            <v>0.81047325102880663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1.3027014838119442</v>
          </cell>
          <cell r="V713">
            <v>30.703333333333333</v>
          </cell>
          <cell r="W713">
            <v>162</v>
          </cell>
          <cell r="X713">
            <v>162.13688000791961</v>
          </cell>
          <cell r="Y713">
            <v>0</v>
          </cell>
          <cell r="Z713">
            <v>5.2763000759960921</v>
          </cell>
          <cell r="AA713">
            <v>131.29666666666668</v>
          </cell>
          <cell r="AB713">
            <v>0.81047325102880663</v>
          </cell>
        </row>
        <row r="714">
          <cell r="A714">
            <v>343216</v>
          </cell>
          <cell r="B714" t="str">
            <v>EN 1.4404 RFR RUND MUTTER               AVi 5216 DN 15</v>
          </cell>
          <cell r="C714" t="str">
            <v>302005003413</v>
          </cell>
          <cell r="E714">
            <v>0.02</v>
          </cell>
          <cell r="F714">
            <v>3401</v>
          </cell>
          <cell r="G714" t="str">
            <v>Rördelar</v>
          </cell>
          <cell r="H714" t="str">
            <v>Övrigt</v>
          </cell>
          <cell r="I714">
            <v>24.263333333333335</v>
          </cell>
          <cell r="J714">
            <v>1</v>
          </cell>
          <cell r="K714" t="str">
            <v>ST</v>
          </cell>
          <cell r="L714">
            <v>128</v>
          </cell>
          <cell r="M714">
            <v>5.28</v>
          </cell>
          <cell r="N714">
            <v>103.73666666666666</v>
          </cell>
          <cell r="O714">
            <v>0.81044270833333332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1.3027014838119442</v>
          </cell>
          <cell r="V714">
            <v>24.263333333333335</v>
          </cell>
          <cell r="W714">
            <v>128</v>
          </cell>
          <cell r="X714">
            <v>128.12879704458223</v>
          </cell>
          <cell r="Y714">
            <v>0</v>
          </cell>
          <cell r="Z714">
            <v>5.2754499244401698</v>
          </cell>
          <cell r="AA714">
            <v>103.73666666666666</v>
          </cell>
          <cell r="AB714">
            <v>0.81044270833333332</v>
          </cell>
        </row>
        <row r="715">
          <cell r="A715">
            <v>343217</v>
          </cell>
          <cell r="B715" t="str">
            <v>EN 1.4404 RFR RUND MUTTER               AVi 5216 DN  8</v>
          </cell>
          <cell r="C715" t="str">
            <v>302005003413</v>
          </cell>
          <cell r="E715">
            <v>0.02</v>
          </cell>
          <cell r="F715">
            <v>3401</v>
          </cell>
          <cell r="G715" t="str">
            <v>Rördelar</v>
          </cell>
          <cell r="H715" t="str">
            <v>Övrigt</v>
          </cell>
          <cell r="I715">
            <v>22.763333333333335</v>
          </cell>
          <cell r="J715">
            <v>1</v>
          </cell>
          <cell r="K715" t="str">
            <v>ST</v>
          </cell>
          <cell r="L715">
            <v>120</v>
          </cell>
          <cell r="M715">
            <v>5.27</v>
          </cell>
          <cell r="N715">
            <v>97.236666666666665</v>
          </cell>
          <cell r="O715">
            <v>0.8103055555555555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1.3027014838119442</v>
          </cell>
          <cell r="V715">
            <v>22.763333333333335</v>
          </cell>
          <cell r="W715">
            <v>120</v>
          </cell>
          <cell r="X715">
            <v>120.20765970840117</v>
          </cell>
          <cell r="Y715">
            <v>0</v>
          </cell>
          <cell r="Z715">
            <v>5.2716356714013761</v>
          </cell>
          <cell r="AA715">
            <v>97.236666666666665</v>
          </cell>
          <cell r="AB715">
            <v>0.8103055555555555</v>
          </cell>
        </row>
        <row r="716">
          <cell r="A716">
            <v>343218</v>
          </cell>
          <cell r="B716" t="str">
            <v>EN 1.4404 RFR RUND MUTTER               AVi 5216 DN 10</v>
          </cell>
          <cell r="C716" t="str">
            <v>302005003413</v>
          </cell>
          <cell r="E716">
            <v>0.02</v>
          </cell>
          <cell r="F716">
            <v>3401</v>
          </cell>
          <cell r="G716" t="str">
            <v>Rördelar</v>
          </cell>
          <cell r="H716" t="str">
            <v>Övrigt</v>
          </cell>
          <cell r="I716">
            <v>22.763333333333335</v>
          </cell>
          <cell r="J716">
            <v>1</v>
          </cell>
          <cell r="K716" t="str">
            <v>ST</v>
          </cell>
          <cell r="L716">
            <v>120</v>
          </cell>
          <cell r="M716">
            <v>5.27</v>
          </cell>
          <cell r="N716">
            <v>97.236666666666665</v>
          </cell>
          <cell r="O716">
            <v>0.8103055555555555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1.3027014838119442</v>
          </cell>
          <cell r="V716">
            <v>22.763333333333335</v>
          </cell>
          <cell r="W716">
            <v>120</v>
          </cell>
          <cell r="X716">
            <v>120.20765970840117</v>
          </cell>
          <cell r="Y716">
            <v>0</v>
          </cell>
          <cell r="Z716">
            <v>5.2716356714013761</v>
          </cell>
          <cell r="AA716">
            <v>97.236666666666665</v>
          </cell>
          <cell r="AB716">
            <v>0.8103055555555555</v>
          </cell>
        </row>
        <row r="717">
          <cell r="A717">
            <v>343219</v>
          </cell>
          <cell r="B717" t="str">
            <v>EN 1.4404 RFR SEXKANTHUV                AVi 5231 DN 40</v>
          </cell>
          <cell r="C717" t="str">
            <v>302005003413</v>
          </cell>
          <cell r="E717">
            <v>0.27</v>
          </cell>
          <cell r="F717">
            <v>3401</v>
          </cell>
          <cell r="G717" t="str">
            <v>Rördelar</v>
          </cell>
          <cell r="H717" t="str">
            <v>Övrigt</v>
          </cell>
          <cell r="I717">
            <v>109.47333333333333</v>
          </cell>
          <cell r="J717">
            <v>1</v>
          </cell>
          <cell r="K717" t="str">
            <v>ST</v>
          </cell>
          <cell r="L717">
            <v>578</v>
          </cell>
          <cell r="M717">
            <v>5.28</v>
          </cell>
          <cell r="N717">
            <v>468.52666666666664</v>
          </cell>
          <cell r="O717">
            <v>0.81059976931949251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1.3027014838119442</v>
          </cell>
          <cell r="V717">
            <v>109.47333333333333</v>
          </cell>
          <cell r="W717">
            <v>578</v>
          </cell>
          <cell r="X717">
            <v>578.10220532190817</v>
          </cell>
          <cell r="Y717">
            <v>0</v>
          </cell>
          <cell r="Z717">
            <v>5.2798246148224832</v>
          </cell>
          <cell r="AA717">
            <v>468.52666666666664</v>
          </cell>
          <cell r="AB717">
            <v>0.81059976931949251</v>
          </cell>
        </row>
        <row r="718">
          <cell r="A718">
            <v>343220</v>
          </cell>
          <cell r="B718" t="str">
            <v>EN 1.4404 RFR SEXKANTHUV                AVi 5231 DN 32</v>
          </cell>
          <cell r="C718" t="str">
            <v>302005003413</v>
          </cell>
          <cell r="E718">
            <v>0.26</v>
          </cell>
          <cell r="F718">
            <v>3401</v>
          </cell>
          <cell r="G718" t="str">
            <v>Rördelar</v>
          </cell>
          <cell r="H718" t="str">
            <v>Övrigt</v>
          </cell>
          <cell r="I718">
            <v>90.61333333333333</v>
          </cell>
          <cell r="J718">
            <v>1</v>
          </cell>
          <cell r="K718" t="str">
            <v>ST</v>
          </cell>
          <cell r="L718">
            <v>478.5</v>
          </cell>
          <cell r="M718">
            <v>5.28</v>
          </cell>
          <cell r="N718">
            <v>387.88666666666666</v>
          </cell>
          <cell r="O718">
            <v>0.81063044235458026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1.3027014838119442</v>
          </cell>
          <cell r="V718">
            <v>90.61333333333333</v>
          </cell>
          <cell r="W718">
            <v>478.5</v>
          </cell>
          <cell r="X718">
            <v>478.5071052149915</v>
          </cell>
          <cell r="Y718">
            <v>0</v>
          </cell>
          <cell r="Z718">
            <v>5.280679811653914</v>
          </cell>
          <cell r="AA718">
            <v>387.88666666666666</v>
          </cell>
          <cell r="AB718">
            <v>0.81063044235458026</v>
          </cell>
        </row>
        <row r="719">
          <cell r="A719">
            <v>343221</v>
          </cell>
          <cell r="B719" t="str">
            <v>EN 1.4404 RFR SEXKANTHUV                AVi 5231 DN 25</v>
          </cell>
          <cell r="C719" t="str">
            <v>302005003413</v>
          </cell>
          <cell r="E719">
            <v>0.16</v>
          </cell>
          <cell r="F719">
            <v>3401</v>
          </cell>
          <cell r="G719" t="str">
            <v>Rördelar</v>
          </cell>
          <cell r="H719" t="str">
            <v>Övrigt</v>
          </cell>
          <cell r="I719">
            <v>67.61333333333333</v>
          </cell>
          <cell r="J719">
            <v>1</v>
          </cell>
          <cell r="K719" t="str">
            <v>ST</v>
          </cell>
          <cell r="L719">
            <v>357</v>
          </cell>
          <cell r="M719">
            <v>5.28</v>
          </cell>
          <cell r="N719">
            <v>289.38666666666666</v>
          </cell>
          <cell r="O719">
            <v>0.81060690943043878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1.3027014838119442</v>
          </cell>
          <cell r="V719">
            <v>67.61333333333333</v>
          </cell>
          <cell r="W719">
            <v>357</v>
          </cell>
          <cell r="X719">
            <v>357.04966606021509</v>
          </cell>
          <cell r="Y719">
            <v>0</v>
          </cell>
          <cell r="Z719">
            <v>5.2800236639716038</v>
          </cell>
          <cell r="AA719">
            <v>289.38666666666666</v>
          </cell>
          <cell r="AB719">
            <v>0.81060690943043878</v>
          </cell>
        </row>
        <row r="720">
          <cell r="A720">
            <v>343222</v>
          </cell>
          <cell r="B720" t="str">
            <v>EN 1.4404 RFR SEXKANTHUV                AVi 5231 DN  8</v>
          </cell>
          <cell r="C720" t="str">
            <v>302005003413</v>
          </cell>
          <cell r="E720">
            <v>0.03</v>
          </cell>
          <cell r="F720">
            <v>3401</v>
          </cell>
          <cell r="G720" t="str">
            <v>Rördelar</v>
          </cell>
          <cell r="H720" t="str">
            <v>Övrigt</v>
          </cell>
          <cell r="I720">
            <v>32.883333333333333</v>
          </cell>
          <cell r="J720">
            <v>1</v>
          </cell>
          <cell r="K720" t="str">
            <v>ST</v>
          </cell>
          <cell r="L720">
            <v>173.5</v>
          </cell>
          <cell r="M720">
            <v>5.28</v>
          </cell>
          <cell r="N720">
            <v>140.61666666666667</v>
          </cell>
          <cell r="O720">
            <v>0.81047070124879927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1.3027014838119442</v>
          </cell>
          <cell r="V720">
            <v>32.883333333333333</v>
          </cell>
          <cell r="W720">
            <v>173.5</v>
          </cell>
          <cell r="X720">
            <v>173.64893293650277</v>
          </cell>
          <cell r="Y720">
            <v>0</v>
          </cell>
          <cell r="Z720">
            <v>5.2762290927521542</v>
          </cell>
          <cell r="AA720">
            <v>140.61666666666667</v>
          </cell>
          <cell r="AB720">
            <v>0.81047070124879927</v>
          </cell>
        </row>
        <row r="721">
          <cell r="A721">
            <v>343223</v>
          </cell>
          <cell r="B721" t="str">
            <v>EN 1.4404 RFR SEXKANTHUV                AVi 5231 DN 20</v>
          </cell>
          <cell r="C721" t="str">
            <v>302005003413</v>
          </cell>
          <cell r="E721">
            <v>0.09</v>
          </cell>
          <cell r="F721">
            <v>3401</v>
          </cell>
          <cell r="G721" t="str">
            <v>Rördelar</v>
          </cell>
          <cell r="H721" t="str">
            <v>Övrigt</v>
          </cell>
          <cell r="I721">
            <v>47.373333333333335</v>
          </cell>
          <cell r="J721">
            <v>1</v>
          </cell>
          <cell r="K721" t="str">
            <v>ST</v>
          </cell>
          <cell r="L721">
            <v>250</v>
          </cell>
          <cell r="M721">
            <v>5.28</v>
          </cell>
          <cell r="N721">
            <v>202.62666666666667</v>
          </cell>
          <cell r="O721">
            <v>0.81050666666666671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1.3027014838119442</v>
          </cell>
          <cell r="V721">
            <v>47.373333333333335</v>
          </cell>
          <cell r="W721">
            <v>250</v>
          </cell>
          <cell r="X721">
            <v>250.1671196040119</v>
          </cell>
          <cell r="Y721">
            <v>0</v>
          </cell>
          <cell r="Z721">
            <v>5.2772305094286516</v>
          </cell>
          <cell r="AA721">
            <v>202.62666666666667</v>
          </cell>
          <cell r="AB721">
            <v>0.81050666666666671</v>
          </cell>
        </row>
        <row r="722">
          <cell r="A722">
            <v>343224</v>
          </cell>
          <cell r="B722" t="str">
            <v>EN 1.4404 RFR SEXKANTMUTTER             AVi5217 DN 6</v>
          </cell>
          <cell r="C722" t="str">
            <v>302005003413</v>
          </cell>
          <cell r="E722">
            <v>0.01</v>
          </cell>
          <cell r="F722">
            <v>3401</v>
          </cell>
          <cell r="G722" t="str">
            <v>Rördelar</v>
          </cell>
          <cell r="H722" t="str">
            <v>Övrigt</v>
          </cell>
          <cell r="I722">
            <v>26.333333333333336</v>
          </cell>
          <cell r="J722">
            <v>1</v>
          </cell>
          <cell r="K722" t="str">
            <v>ST</v>
          </cell>
          <cell r="L722">
            <v>139</v>
          </cell>
          <cell r="M722">
            <v>5.28</v>
          </cell>
          <cell r="N722">
            <v>112.66666666666666</v>
          </cell>
          <cell r="O722">
            <v>0.81055155875299756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1.3027014838119442</v>
          </cell>
          <cell r="V722">
            <v>26.333333333333336</v>
          </cell>
          <cell r="W722">
            <v>139</v>
          </cell>
          <cell r="X722">
            <v>139.05996656851212</v>
          </cell>
          <cell r="Y722">
            <v>0</v>
          </cell>
          <cell r="Z722">
            <v>5.2784810126582276</v>
          </cell>
          <cell r="AA722">
            <v>112.66666666666666</v>
          </cell>
          <cell r="AB722">
            <v>0.81055155875299756</v>
          </cell>
        </row>
        <row r="723">
          <cell r="A723">
            <v>343225</v>
          </cell>
          <cell r="B723" t="str">
            <v>EN 1.4404 RFR SEXKANTMUTTER             AVi5217 DN 8</v>
          </cell>
          <cell r="C723" t="str">
            <v>302005003413</v>
          </cell>
          <cell r="E723">
            <v>0.02</v>
          </cell>
          <cell r="F723">
            <v>3401</v>
          </cell>
          <cell r="G723" t="str">
            <v>Rördelar</v>
          </cell>
          <cell r="H723" t="str">
            <v>Övrigt</v>
          </cell>
          <cell r="I723">
            <v>26.333333333333336</v>
          </cell>
          <cell r="J723">
            <v>1</v>
          </cell>
          <cell r="K723" t="str">
            <v>ST</v>
          </cell>
          <cell r="L723">
            <v>139</v>
          </cell>
          <cell r="M723">
            <v>5.28</v>
          </cell>
          <cell r="N723">
            <v>112.66666666666666</v>
          </cell>
          <cell r="O723">
            <v>0.81055155875299756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1.3027014838119442</v>
          </cell>
          <cell r="V723">
            <v>26.333333333333336</v>
          </cell>
          <cell r="W723">
            <v>139</v>
          </cell>
          <cell r="X723">
            <v>139.05996656851212</v>
          </cell>
          <cell r="Y723">
            <v>0</v>
          </cell>
          <cell r="Z723">
            <v>5.2784810126582276</v>
          </cell>
          <cell r="AA723">
            <v>112.66666666666666</v>
          </cell>
          <cell r="AB723">
            <v>0.81055155875299756</v>
          </cell>
        </row>
        <row r="724">
          <cell r="A724">
            <v>343226</v>
          </cell>
          <cell r="B724" t="str">
            <v>EN 1.4404 RFR SEXKANTMUTTER             AVi5217 DN10</v>
          </cell>
          <cell r="C724" t="str">
            <v>302005003413</v>
          </cell>
          <cell r="E724">
            <v>0.03</v>
          </cell>
          <cell r="F724">
            <v>3401</v>
          </cell>
          <cell r="G724" t="str">
            <v>Rördelar</v>
          </cell>
          <cell r="H724" t="str">
            <v>Övrigt</v>
          </cell>
          <cell r="I724">
            <v>30.703333333333333</v>
          </cell>
          <cell r="J724">
            <v>1</v>
          </cell>
          <cell r="K724" t="str">
            <v>ST</v>
          </cell>
          <cell r="L724">
            <v>162</v>
          </cell>
          <cell r="M724">
            <v>5.28</v>
          </cell>
          <cell r="N724">
            <v>131.29666666666668</v>
          </cell>
          <cell r="O724">
            <v>0.81047325102880663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1.3027014838119442</v>
          </cell>
          <cell r="V724">
            <v>30.703333333333333</v>
          </cell>
          <cell r="W724">
            <v>162</v>
          </cell>
          <cell r="X724">
            <v>162.13688000791961</v>
          </cell>
          <cell r="Y724">
            <v>0</v>
          </cell>
          <cell r="Z724">
            <v>5.2763000759960921</v>
          </cell>
          <cell r="AA724">
            <v>131.29666666666668</v>
          </cell>
          <cell r="AB724">
            <v>0.81047325102880663</v>
          </cell>
        </row>
        <row r="725">
          <cell r="A725">
            <v>343227</v>
          </cell>
          <cell r="B725" t="str">
            <v>EN 1.4404 RFR SEXKANTMUTTER             AVi5217 DN25</v>
          </cell>
          <cell r="C725" t="str">
            <v>302005003413</v>
          </cell>
          <cell r="E725">
            <v>0.08</v>
          </cell>
          <cell r="F725">
            <v>3401</v>
          </cell>
          <cell r="G725" t="str">
            <v>Rördelar</v>
          </cell>
          <cell r="H725" t="str">
            <v>Övrigt</v>
          </cell>
          <cell r="I725">
            <v>51.053333333333335</v>
          </cell>
          <cell r="J725">
            <v>1</v>
          </cell>
          <cell r="K725" t="str">
            <v>ST</v>
          </cell>
          <cell r="L725">
            <v>269.5</v>
          </cell>
          <cell r="M725">
            <v>5.28</v>
          </cell>
          <cell r="N725">
            <v>218.44666666666666</v>
          </cell>
          <cell r="O725">
            <v>0.81056277056277048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1.3027014838119442</v>
          </cell>
          <cell r="V725">
            <v>51.053333333333335</v>
          </cell>
          <cell r="W725">
            <v>269.5</v>
          </cell>
          <cell r="X725">
            <v>269.60030986877615</v>
          </cell>
          <cell r="Y725">
            <v>0</v>
          </cell>
          <cell r="Z725">
            <v>5.2787934186471661</v>
          </cell>
          <cell r="AA725">
            <v>218.44666666666666</v>
          </cell>
          <cell r="AB725">
            <v>0.81056277056277048</v>
          </cell>
        </row>
        <row r="726">
          <cell r="A726">
            <v>343228</v>
          </cell>
          <cell r="B726" t="str">
            <v>EN 1.4404 RFR SEXKANTMUTTER             AVi5217 DN15</v>
          </cell>
          <cell r="C726" t="str">
            <v>302005003413</v>
          </cell>
          <cell r="E726">
            <v>0.04</v>
          </cell>
          <cell r="F726">
            <v>3401</v>
          </cell>
          <cell r="G726" t="str">
            <v>Rördelar</v>
          </cell>
          <cell r="H726" t="str">
            <v>Övrigt</v>
          </cell>
          <cell r="I726">
            <v>31.393333333333331</v>
          </cell>
          <cell r="J726">
            <v>1</v>
          </cell>
          <cell r="K726" t="str">
            <v>ST</v>
          </cell>
          <cell r="L726">
            <v>166</v>
          </cell>
          <cell r="M726">
            <v>5.29</v>
          </cell>
          <cell r="N726">
            <v>134.60666666666668</v>
          </cell>
          <cell r="O726">
            <v>0.81088353413654624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1.3027014838119442</v>
          </cell>
          <cell r="V726">
            <v>31.393333333333331</v>
          </cell>
          <cell r="W726">
            <v>166</v>
          </cell>
          <cell r="X726">
            <v>165.78060318256288</v>
          </cell>
          <cell r="Y726">
            <v>0</v>
          </cell>
          <cell r="Z726">
            <v>5.2877468677001493</v>
          </cell>
          <cell r="AA726">
            <v>134.60666666666668</v>
          </cell>
          <cell r="AB726">
            <v>0.81088353413654624</v>
          </cell>
        </row>
        <row r="727">
          <cell r="A727">
            <v>343229</v>
          </cell>
          <cell r="B727" t="str">
            <v>EN 1.4404 RFR SEXKANTMUTTER             AVi5217 DN20</v>
          </cell>
          <cell r="C727" t="str">
            <v>302005003413</v>
          </cell>
          <cell r="E727">
            <v>0.05</v>
          </cell>
          <cell r="F727">
            <v>3401</v>
          </cell>
          <cell r="G727" t="str">
            <v>Rördelar</v>
          </cell>
          <cell r="H727" t="str">
            <v>Övrigt</v>
          </cell>
          <cell r="I727">
            <v>32.193333333333335</v>
          </cell>
          <cell r="J727">
            <v>1</v>
          </cell>
          <cell r="K727" t="str">
            <v>ST</v>
          </cell>
          <cell r="L727">
            <v>170</v>
          </cell>
          <cell r="M727">
            <v>5.28</v>
          </cell>
          <cell r="N727">
            <v>137.80666666666667</v>
          </cell>
          <cell r="O727">
            <v>0.81062745098039224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1.3027014838119442</v>
          </cell>
          <cell r="V727">
            <v>32.193333333333335</v>
          </cell>
          <cell r="W727">
            <v>170</v>
          </cell>
          <cell r="X727">
            <v>170.00520976185948</v>
          </cell>
          <cell r="Y727">
            <v>0</v>
          </cell>
          <cell r="Z727">
            <v>5.2805963967695169</v>
          </cell>
          <cell r="AA727">
            <v>137.80666666666667</v>
          </cell>
          <cell r="AB727">
            <v>0.81062745098039224</v>
          </cell>
        </row>
        <row r="728">
          <cell r="A728">
            <v>343230</v>
          </cell>
          <cell r="B728" t="str">
            <v>EN 1.4404 RFR SEXKANTMUTTER             AVi5217 DN40</v>
          </cell>
          <cell r="C728" t="str">
            <v>302005003413</v>
          </cell>
          <cell r="E728">
            <v>0.14000000000000001</v>
          </cell>
          <cell r="F728">
            <v>3401</v>
          </cell>
          <cell r="G728" t="str">
            <v>Rördelar</v>
          </cell>
          <cell r="H728" t="str">
            <v>Övrigt</v>
          </cell>
          <cell r="I728">
            <v>71.293333333333337</v>
          </cell>
          <cell r="J728">
            <v>1</v>
          </cell>
          <cell r="K728" t="str">
            <v>ST</v>
          </cell>
          <cell r="L728">
            <v>376.5</v>
          </cell>
          <cell r="M728">
            <v>5.28</v>
          </cell>
          <cell r="N728">
            <v>305.20666666666665</v>
          </cell>
          <cell r="O728">
            <v>0.81064187693669765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1.3027014838119442</v>
          </cell>
          <cell r="V728">
            <v>71.293333333333337</v>
          </cell>
          <cell r="W728">
            <v>376.5</v>
          </cell>
          <cell r="X728">
            <v>376.48285632497937</v>
          </cell>
          <cell r="Y728">
            <v>0</v>
          </cell>
          <cell r="Z728">
            <v>5.2809986908546849</v>
          </cell>
          <cell r="AA728">
            <v>305.20666666666665</v>
          </cell>
          <cell r="AB728">
            <v>0.81064187693669765</v>
          </cell>
        </row>
        <row r="729">
          <cell r="A729">
            <v>343231</v>
          </cell>
          <cell r="B729" t="str">
            <v>EN 1.4404 RFR SEXKANTNIPPEL             AVi5207 DN10</v>
          </cell>
          <cell r="C729" t="str">
            <v>302005003413</v>
          </cell>
          <cell r="E729">
            <v>0.03</v>
          </cell>
          <cell r="F729">
            <v>3401</v>
          </cell>
          <cell r="G729" t="str">
            <v>Rördelar</v>
          </cell>
          <cell r="H729" t="str">
            <v>Övrigt</v>
          </cell>
          <cell r="I729">
            <v>35.763333333333335</v>
          </cell>
          <cell r="J729">
            <v>1</v>
          </cell>
          <cell r="K729" t="str">
            <v>ST</v>
          </cell>
          <cell r="L729">
            <v>189</v>
          </cell>
          <cell r="M729">
            <v>5.28</v>
          </cell>
          <cell r="N729">
            <v>153.23666666666668</v>
          </cell>
          <cell r="O729">
            <v>0.81077601410934752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1.3027014838119442</v>
          </cell>
          <cell r="V729">
            <v>35.763333333333335</v>
          </cell>
          <cell r="W729">
            <v>189</v>
          </cell>
          <cell r="X729">
            <v>188.85751662197043</v>
          </cell>
          <cell r="Y729">
            <v>0</v>
          </cell>
          <cell r="Z729">
            <v>5.2847422872588306</v>
          </cell>
          <cell r="AA729">
            <v>153.23666666666668</v>
          </cell>
          <cell r="AB729">
            <v>0.81077601410934752</v>
          </cell>
        </row>
        <row r="730">
          <cell r="A730">
            <v>343232</v>
          </cell>
          <cell r="B730" t="str">
            <v>EN 1.4404 RFR SEXKANTNIPPEL             AVi5207 DN15</v>
          </cell>
          <cell r="C730" t="str">
            <v>302005003413</v>
          </cell>
          <cell r="E730">
            <v>0.05</v>
          </cell>
          <cell r="F730">
            <v>3401</v>
          </cell>
          <cell r="G730" t="str">
            <v>Rördelar</v>
          </cell>
          <cell r="H730" t="str">
            <v>Övrigt</v>
          </cell>
          <cell r="I730">
            <v>38.633333333333333</v>
          </cell>
          <cell r="J730">
            <v>1</v>
          </cell>
          <cell r="K730" t="str">
            <v>ST</v>
          </cell>
          <cell r="L730">
            <v>204</v>
          </cell>
          <cell r="M730">
            <v>5.28</v>
          </cell>
          <cell r="N730">
            <v>165.36666666666667</v>
          </cell>
          <cell r="O730">
            <v>0.81062091503267975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1.3027014838119442</v>
          </cell>
          <cell r="V730">
            <v>38.633333333333333</v>
          </cell>
          <cell r="W730">
            <v>204</v>
          </cell>
          <cell r="X730">
            <v>204.01329272519686</v>
          </cell>
          <cell r="Y730">
            <v>0</v>
          </cell>
          <cell r="Z730">
            <v>5.2804141501294222</v>
          </cell>
          <cell r="AA730">
            <v>165.36666666666667</v>
          </cell>
          <cell r="AB730">
            <v>0.81062091503267975</v>
          </cell>
        </row>
        <row r="731">
          <cell r="A731">
            <v>343233</v>
          </cell>
          <cell r="B731" t="str">
            <v>EN 1.4404 RFR SEXKANTNIPPEL             AVi5207 DN50</v>
          </cell>
          <cell r="C731" t="str">
            <v>302005003413</v>
          </cell>
          <cell r="E731">
            <v>0.45</v>
          </cell>
          <cell r="F731">
            <v>3401</v>
          </cell>
          <cell r="G731" t="str">
            <v>Rördelar</v>
          </cell>
          <cell r="H731" t="str">
            <v>Övrigt</v>
          </cell>
          <cell r="I731">
            <v>202.62333333333333</v>
          </cell>
          <cell r="J731">
            <v>1</v>
          </cell>
          <cell r="K731" t="str">
            <v>ST</v>
          </cell>
          <cell r="L731">
            <v>1070</v>
          </cell>
          <cell r="M731">
            <v>5.28</v>
          </cell>
          <cell r="N731">
            <v>867.37666666666667</v>
          </cell>
          <cell r="O731">
            <v>0.81063239875389403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1.3027014838119442</v>
          </cell>
          <cell r="V731">
            <v>202.62333333333333</v>
          </cell>
          <cell r="W731">
            <v>1070</v>
          </cell>
          <cell r="X731">
            <v>1070.0048338987526</v>
          </cell>
          <cell r="Y731">
            <v>0</v>
          </cell>
          <cell r="Z731">
            <v>5.2807343675456924</v>
          </cell>
          <cell r="AA731">
            <v>867.37666666666667</v>
          </cell>
          <cell r="AB731">
            <v>0.81063239875389403</v>
          </cell>
        </row>
        <row r="732">
          <cell r="A732">
            <v>343234</v>
          </cell>
          <cell r="B732" t="str">
            <v>EN 1.4404 RFR SEXKANTNIPPEL             AVi5207 DN40</v>
          </cell>
          <cell r="C732" t="str">
            <v>302005003413</v>
          </cell>
          <cell r="E732">
            <v>0.27</v>
          </cell>
          <cell r="F732">
            <v>3401</v>
          </cell>
          <cell r="G732" t="str">
            <v>Rördelar</v>
          </cell>
          <cell r="H732" t="str">
            <v>Övrigt</v>
          </cell>
          <cell r="I732">
            <v>118.21333333333332</v>
          </cell>
          <cell r="J732">
            <v>1</v>
          </cell>
          <cell r="K732" t="str">
            <v>ST</v>
          </cell>
          <cell r="L732">
            <v>624.5</v>
          </cell>
          <cell r="M732">
            <v>5.28</v>
          </cell>
          <cell r="N732">
            <v>506.28666666666669</v>
          </cell>
          <cell r="O732">
            <v>0.81070723245262877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1.3027014838119442</v>
          </cell>
          <cell r="V732">
            <v>118.21333333333332</v>
          </cell>
          <cell r="W732">
            <v>624.5</v>
          </cell>
          <cell r="X732">
            <v>624.2560322007231</v>
          </cell>
          <cell r="Y732">
            <v>0</v>
          </cell>
          <cell r="Z732">
            <v>5.2828220166929851</v>
          </cell>
          <cell r="AA732">
            <v>506.28666666666669</v>
          </cell>
          <cell r="AB732">
            <v>0.81070723245262877</v>
          </cell>
        </row>
        <row r="733">
          <cell r="A733">
            <v>343235</v>
          </cell>
          <cell r="B733" t="str">
            <v>EN 1.4404 RFR SEXKANTNIPPEL             AVi5207 DN25</v>
          </cell>
          <cell r="C733" t="str">
            <v>302005003413</v>
          </cell>
          <cell r="E733">
            <v>0.15</v>
          </cell>
          <cell r="F733">
            <v>3401</v>
          </cell>
          <cell r="G733" t="str">
            <v>Rördelar</v>
          </cell>
          <cell r="H733" t="str">
            <v>Övrigt</v>
          </cell>
          <cell r="I733">
            <v>62.553333333333335</v>
          </cell>
          <cell r="J733">
            <v>1</v>
          </cell>
          <cell r="K733" t="str">
            <v>ST</v>
          </cell>
          <cell r="L733">
            <v>330.5</v>
          </cell>
          <cell r="M733">
            <v>5.28</v>
          </cell>
          <cell r="N733">
            <v>267.94666666666666</v>
          </cell>
          <cell r="O733">
            <v>0.81073121533030756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1.3027014838119442</v>
          </cell>
          <cell r="V733">
            <v>62.553333333333335</v>
          </cell>
          <cell r="W733">
            <v>330.5</v>
          </cell>
          <cell r="X733">
            <v>330.32902944616433</v>
          </cell>
          <cell r="Y733">
            <v>0</v>
          </cell>
          <cell r="Z733">
            <v>5.283491420654375</v>
          </cell>
          <cell r="AA733">
            <v>267.94666666666666</v>
          </cell>
          <cell r="AB733">
            <v>0.81073121533030756</v>
          </cell>
        </row>
        <row r="734">
          <cell r="A734">
            <v>343236</v>
          </cell>
          <cell r="B734" t="str">
            <v>EN 1.4404 RFR SEXKANTNIPPEL             AVi5207 DN20</v>
          </cell>
          <cell r="C734" t="str">
            <v>302005003413</v>
          </cell>
          <cell r="E734">
            <v>0.09</v>
          </cell>
          <cell r="F734">
            <v>3401</v>
          </cell>
          <cell r="G734" t="str">
            <v>Rördelar</v>
          </cell>
          <cell r="H734" t="str">
            <v>Övrigt</v>
          </cell>
          <cell r="I734">
            <v>56.113333333333337</v>
          </cell>
          <cell r="J734">
            <v>1</v>
          </cell>
          <cell r="K734" t="str">
            <v>ST</v>
          </cell>
          <cell r="L734">
            <v>296.5</v>
          </cell>
          <cell r="M734">
            <v>5.28</v>
          </cell>
          <cell r="N734">
            <v>240.38666666666666</v>
          </cell>
          <cell r="O734">
            <v>0.81074761101742543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1.3027014838119442</v>
          </cell>
          <cell r="V734">
            <v>56.113333333333337</v>
          </cell>
          <cell r="W734">
            <v>296.5</v>
          </cell>
          <cell r="X734">
            <v>296.32094648282697</v>
          </cell>
          <cell r="Y734">
            <v>0</v>
          </cell>
          <cell r="Z734">
            <v>5.2839491505286915</v>
          </cell>
          <cell r="AA734">
            <v>240.38666666666666</v>
          </cell>
          <cell r="AB734">
            <v>0.81074761101742543</v>
          </cell>
        </row>
        <row r="735">
          <cell r="A735">
            <v>343237</v>
          </cell>
          <cell r="B735" t="str">
            <v>EN 1.4404 RFR SEXKANTNIPPEL             AVi5207 DN 8</v>
          </cell>
          <cell r="C735" t="str">
            <v>302005003413</v>
          </cell>
          <cell r="E735">
            <v>0.02</v>
          </cell>
          <cell r="F735">
            <v>3401</v>
          </cell>
          <cell r="G735" t="str">
            <v>Rördelar</v>
          </cell>
          <cell r="H735" t="str">
            <v>Övrigt</v>
          </cell>
          <cell r="I735">
            <v>32.883333333333333</v>
          </cell>
          <cell r="J735">
            <v>1</v>
          </cell>
          <cell r="K735" t="str">
            <v>ST</v>
          </cell>
          <cell r="L735">
            <v>173.5</v>
          </cell>
          <cell r="M735">
            <v>5.28</v>
          </cell>
          <cell r="N735">
            <v>140.61666666666667</v>
          </cell>
          <cell r="O735">
            <v>0.81047070124879927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1.3027014838119442</v>
          </cell>
          <cell r="V735">
            <v>32.883333333333333</v>
          </cell>
          <cell r="W735">
            <v>173.5</v>
          </cell>
          <cell r="X735">
            <v>173.64893293650277</v>
          </cell>
          <cell r="Y735">
            <v>0</v>
          </cell>
          <cell r="Z735">
            <v>5.2762290927521542</v>
          </cell>
          <cell r="AA735">
            <v>140.61666666666667</v>
          </cell>
          <cell r="AB735">
            <v>0.81047070124879927</v>
          </cell>
        </row>
        <row r="736">
          <cell r="A736">
            <v>343238</v>
          </cell>
          <cell r="B736" t="str">
            <v>EN 1.4404 RFR SKARVRÖR                  AVi 5228 DN 25</v>
          </cell>
          <cell r="C736" t="str">
            <v>302005003413</v>
          </cell>
          <cell r="E736">
            <v>0.45</v>
          </cell>
          <cell r="F736">
            <v>3401</v>
          </cell>
          <cell r="G736" t="str">
            <v>Rördelar</v>
          </cell>
          <cell r="H736" t="str">
            <v>Övrigt</v>
          </cell>
          <cell r="I736">
            <v>116.60333333333332</v>
          </cell>
          <cell r="J736">
            <v>1</v>
          </cell>
          <cell r="K736" t="str">
            <v>ST</v>
          </cell>
          <cell r="L736">
            <v>616</v>
          </cell>
          <cell r="M736">
            <v>5.28</v>
          </cell>
          <cell r="N736">
            <v>499.39666666666665</v>
          </cell>
          <cell r="O736">
            <v>0.81070887445887441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1.3027014838119442</v>
          </cell>
          <cell r="V736">
            <v>116.60333333333332</v>
          </cell>
          <cell r="W736">
            <v>616</v>
          </cell>
          <cell r="X736">
            <v>615.75401145988883</v>
          </cell>
          <cell r="Y736">
            <v>0</v>
          </cell>
          <cell r="Z736">
            <v>5.2828678425430953</v>
          </cell>
          <cell r="AA736">
            <v>499.39666666666665</v>
          </cell>
          <cell r="AB736">
            <v>0.81070887445887441</v>
          </cell>
        </row>
        <row r="737">
          <cell r="A737">
            <v>343239</v>
          </cell>
          <cell r="B737" t="str">
            <v>EN 1.4404 RFR SKARVRÖR                  AVi 5228 DN 20</v>
          </cell>
          <cell r="C737" t="str">
            <v>302005003413</v>
          </cell>
          <cell r="E737">
            <v>0.3</v>
          </cell>
          <cell r="F737">
            <v>3401</v>
          </cell>
          <cell r="G737" t="str">
            <v>Rördelar</v>
          </cell>
          <cell r="H737" t="str">
            <v>Övrigt</v>
          </cell>
          <cell r="I737">
            <v>92.223333333333329</v>
          </cell>
          <cell r="J737">
            <v>1</v>
          </cell>
          <cell r="K737" t="str">
            <v>ST</v>
          </cell>
          <cell r="L737">
            <v>487</v>
          </cell>
          <cell r="M737">
            <v>5.28</v>
          </cell>
          <cell r="N737">
            <v>394.77666666666664</v>
          </cell>
          <cell r="O737">
            <v>0.81062970568104031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1.3027014838119442</v>
          </cell>
          <cell r="V737">
            <v>92.223333333333329</v>
          </cell>
          <cell r="W737">
            <v>487</v>
          </cell>
          <cell r="X737">
            <v>487.00912595582582</v>
          </cell>
          <cell r="Y737">
            <v>0</v>
          </cell>
          <cell r="Z737">
            <v>5.2806592691654322</v>
          </cell>
          <cell r="AA737">
            <v>394.77666666666664</v>
          </cell>
          <cell r="AB737">
            <v>0.81062970568104031</v>
          </cell>
        </row>
        <row r="738">
          <cell r="A738">
            <v>343240</v>
          </cell>
          <cell r="B738" t="str">
            <v>EN 1.4404 RFR SKARVRÖR                  AVi 5228 DN 15</v>
          </cell>
          <cell r="C738" t="str">
            <v>302005003413</v>
          </cell>
          <cell r="E738">
            <v>0.2</v>
          </cell>
          <cell r="F738">
            <v>3401</v>
          </cell>
          <cell r="G738" t="str">
            <v>Rördelar</v>
          </cell>
          <cell r="H738" t="str">
            <v>Övrigt</v>
          </cell>
          <cell r="I738">
            <v>79.11333333333333</v>
          </cell>
          <cell r="J738">
            <v>1</v>
          </cell>
          <cell r="K738" t="str">
            <v>ST</v>
          </cell>
          <cell r="L738">
            <v>418</v>
          </cell>
          <cell r="M738">
            <v>5.28</v>
          </cell>
          <cell r="N738">
            <v>338.88666666666666</v>
          </cell>
          <cell r="O738">
            <v>0.81073365231259964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1.3027014838119442</v>
          </cell>
          <cell r="V738">
            <v>79.11333333333333</v>
          </cell>
          <cell r="W738">
            <v>418</v>
          </cell>
          <cell r="X738">
            <v>417.77838563760332</v>
          </cell>
          <cell r="Y738">
            <v>0</v>
          </cell>
          <cell r="Z738">
            <v>5.283559450577231</v>
          </cell>
          <cell r="AA738">
            <v>338.88666666666666</v>
          </cell>
          <cell r="AB738">
            <v>0.81073365231259964</v>
          </cell>
        </row>
        <row r="739">
          <cell r="A739">
            <v>343241</v>
          </cell>
          <cell r="B739" t="str">
            <v>EN 1.4404 RFR SKARVRÖR                  AVi 5228 DN  8</v>
          </cell>
          <cell r="C739" t="str">
            <v>302005003413</v>
          </cell>
          <cell r="E739">
            <v>0.08</v>
          </cell>
          <cell r="F739">
            <v>3401</v>
          </cell>
          <cell r="G739" t="str">
            <v>Rördelar</v>
          </cell>
          <cell r="H739" t="str">
            <v>Övrigt</v>
          </cell>
          <cell r="I739">
            <v>63.243333333333332</v>
          </cell>
          <cell r="J739">
            <v>1</v>
          </cell>
          <cell r="K739" t="str">
            <v>ST</v>
          </cell>
          <cell r="L739">
            <v>334</v>
          </cell>
          <cell r="M739">
            <v>5.28</v>
          </cell>
          <cell r="N739">
            <v>270.75666666666666</v>
          </cell>
          <cell r="O739">
            <v>0.81064870259481037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1.3027014838119442</v>
          </cell>
          <cell r="V739">
            <v>63.243333333333332</v>
          </cell>
          <cell r="W739">
            <v>334</v>
          </cell>
          <cell r="X739">
            <v>333.97275262080763</v>
          </cell>
          <cell r="Y739">
            <v>0</v>
          </cell>
          <cell r="Z739">
            <v>5.2811890581352445</v>
          </cell>
          <cell r="AA739">
            <v>270.75666666666666</v>
          </cell>
          <cell r="AB739">
            <v>0.81064870259481037</v>
          </cell>
        </row>
        <row r="740">
          <cell r="A740">
            <v>343242</v>
          </cell>
          <cell r="B740" t="str">
            <v>EN 1.4404 RFR SKARVRÖR                  AVi 5228 DN 10</v>
          </cell>
          <cell r="C740" t="str">
            <v>302005003413</v>
          </cell>
          <cell r="E740">
            <v>0.11</v>
          </cell>
          <cell r="F740">
            <v>3401</v>
          </cell>
          <cell r="G740" t="str">
            <v>Rördelar</v>
          </cell>
          <cell r="H740" t="str">
            <v>Övrigt</v>
          </cell>
          <cell r="I740">
            <v>67.61333333333333</v>
          </cell>
          <cell r="J740">
            <v>1</v>
          </cell>
          <cell r="K740" t="str">
            <v>ST</v>
          </cell>
          <cell r="L740">
            <v>357</v>
          </cell>
          <cell r="M740">
            <v>5.28</v>
          </cell>
          <cell r="N740">
            <v>289.38666666666666</v>
          </cell>
          <cell r="O740">
            <v>0.81060690943043878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1.3027014838119442</v>
          </cell>
          <cell r="V740">
            <v>67.61333333333333</v>
          </cell>
          <cell r="W740">
            <v>357</v>
          </cell>
          <cell r="X740">
            <v>357.04966606021509</v>
          </cell>
          <cell r="Y740">
            <v>0</v>
          </cell>
          <cell r="Z740">
            <v>5.2800236639716038</v>
          </cell>
          <cell r="AA740">
            <v>289.38666666666666</v>
          </cell>
          <cell r="AB740">
            <v>0.81060690943043878</v>
          </cell>
        </row>
        <row r="741">
          <cell r="A741">
            <v>343243</v>
          </cell>
          <cell r="B741" t="str">
            <v>EN 1.4404 RFR SLANGNIPPEL               AVi 5241 21,3</v>
          </cell>
          <cell r="C741" t="str">
            <v>302005003413</v>
          </cell>
          <cell r="E741">
            <v>7.0000000000000007E-2</v>
          </cell>
          <cell r="F741">
            <v>3401</v>
          </cell>
          <cell r="G741" t="str">
            <v>Rördelar</v>
          </cell>
          <cell r="H741" t="str">
            <v>Övrigt</v>
          </cell>
          <cell r="I741">
            <v>26.673333333333332</v>
          </cell>
          <cell r="J741">
            <v>1</v>
          </cell>
          <cell r="K741" t="str">
            <v>ST</v>
          </cell>
          <cell r="L741">
            <v>141</v>
          </cell>
          <cell r="M741">
            <v>5.29</v>
          </cell>
          <cell r="N741">
            <v>114.32666666666667</v>
          </cell>
          <cell r="O741">
            <v>0.81082742316784873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1.3027014838119442</v>
          </cell>
          <cell r="V741">
            <v>26.673333333333332</v>
          </cell>
          <cell r="W741">
            <v>141</v>
          </cell>
          <cell r="X741">
            <v>140.85542436471314</v>
          </cell>
          <cell r="Y741">
            <v>0</v>
          </cell>
          <cell r="Z741">
            <v>5.2861784553861542</v>
          </cell>
          <cell r="AA741">
            <v>114.32666666666667</v>
          </cell>
          <cell r="AB741">
            <v>0.81082742316784873</v>
          </cell>
        </row>
        <row r="742">
          <cell r="A742">
            <v>343244</v>
          </cell>
          <cell r="B742" t="str">
            <v>EN 1.4404 RFR SLANGNIPPEL               AVi 5241 33,7</v>
          </cell>
          <cell r="C742" t="str">
            <v>302005003413</v>
          </cell>
          <cell r="E742">
            <v>0.16</v>
          </cell>
          <cell r="F742">
            <v>3401</v>
          </cell>
          <cell r="G742" t="str">
            <v>Rördelar</v>
          </cell>
          <cell r="H742" t="str">
            <v>Övrigt</v>
          </cell>
          <cell r="I742">
            <v>30.123333333333335</v>
          </cell>
          <cell r="J742">
            <v>1</v>
          </cell>
          <cell r="K742" t="str">
            <v>ST</v>
          </cell>
          <cell r="L742">
            <v>159</v>
          </cell>
          <cell r="M742">
            <v>5.28</v>
          </cell>
          <cell r="N742">
            <v>128.87666666666667</v>
          </cell>
          <cell r="O742">
            <v>0.81054507337526205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1.3027014838119442</v>
          </cell>
          <cell r="V742">
            <v>30.123333333333335</v>
          </cell>
          <cell r="W742">
            <v>159</v>
          </cell>
          <cell r="X742">
            <v>159.07404023792961</v>
          </cell>
          <cell r="Y742">
            <v>0</v>
          </cell>
          <cell r="Z742">
            <v>5.2783003209029546</v>
          </cell>
          <cell r="AA742">
            <v>128.87666666666667</v>
          </cell>
          <cell r="AB742">
            <v>0.81054507337526205</v>
          </cell>
        </row>
        <row r="743">
          <cell r="A743">
            <v>343245</v>
          </cell>
          <cell r="B743" t="str">
            <v>EN 1.4404 RFR SLANGNIPPEL               AVi 5242 DN 50</v>
          </cell>
          <cell r="C743" t="str">
            <v>302005003413</v>
          </cell>
          <cell r="E743">
            <v>0.39</v>
          </cell>
          <cell r="F743">
            <v>3401</v>
          </cell>
          <cell r="G743" t="str">
            <v>Rördelar</v>
          </cell>
          <cell r="H743" t="str">
            <v>Övrigt</v>
          </cell>
          <cell r="I743">
            <v>78.883333333333326</v>
          </cell>
          <cell r="J743">
            <v>1</v>
          </cell>
          <cell r="K743" t="str">
            <v>ST</v>
          </cell>
          <cell r="L743">
            <v>416.5</v>
          </cell>
          <cell r="M743">
            <v>5.28</v>
          </cell>
          <cell r="N743">
            <v>337.61666666666667</v>
          </cell>
          <cell r="O743">
            <v>0.81060424169667866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1.3027014838119442</v>
          </cell>
          <cell r="V743">
            <v>78.883333333333326</v>
          </cell>
          <cell r="W743">
            <v>416.5</v>
          </cell>
          <cell r="X743">
            <v>416.56381124605554</v>
          </cell>
          <cell r="Y743">
            <v>0</v>
          </cell>
          <cell r="Z743">
            <v>5.2799492922036766</v>
          </cell>
          <cell r="AA743">
            <v>337.61666666666667</v>
          </cell>
          <cell r="AB743">
            <v>0.81060424169667866</v>
          </cell>
        </row>
        <row r="744">
          <cell r="A744">
            <v>343246</v>
          </cell>
          <cell r="B744" t="str">
            <v>EN 1.4404 RFR SLANGNIPPEL               AVi 5242 DN 40</v>
          </cell>
          <cell r="C744" t="str">
            <v>302005003413</v>
          </cell>
          <cell r="E744">
            <v>0.22</v>
          </cell>
          <cell r="F744">
            <v>3401</v>
          </cell>
          <cell r="G744" t="str">
            <v>Rördelar</v>
          </cell>
          <cell r="H744" t="str">
            <v>Övrigt</v>
          </cell>
          <cell r="I744">
            <v>56.343333333333334</v>
          </cell>
          <cell r="J744">
            <v>1</v>
          </cell>
          <cell r="K744" t="str">
            <v>ST</v>
          </cell>
          <cell r="L744">
            <v>297.5</v>
          </cell>
          <cell r="M744">
            <v>5.28</v>
          </cell>
          <cell r="N744">
            <v>241.15666666666667</v>
          </cell>
          <cell r="O744">
            <v>0.81061064425770313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1.3027014838119442</v>
          </cell>
          <cell r="V744">
            <v>56.343333333333334</v>
          </cell>
          <cell r="W744">
            <v>297.5</v>
          </cell>
          <cell r="X744">
            <v>297.5355208743747</v>
          </cell>
          <cell r="Y744">
            <v>0</v>
          </cell>
          <cell r="Z744">
            <v>5.2801277879666335</v>
          </cell>
          <cell r="AA744">
            <v>241.15666666666667</v>
          </cell>
          <cell r="AB744">
            <v>0.81061064425770313</v>
          </cell>
        </row>
        <row r="745">
          <cell r="A745">
            <v>343247</v>
          </cell>
          <cell r="B745" t="str">
            <v>EN 1.4404 RFR SLANGNIPPEL               AVi 5241 26,9</v>
          </cell>
          <cell r="C745" t="str">
            <v>302005003413</v>
          </cell>
          <cell r="E745">
            <v>0.1</v>
          </cell>
          <cell r="F745">
            <v>3401</v>
          </cell>
          <cell r="G745" t="str">
            <v>Rördelar</v>
          </cell>
          <cell r="H745" t="str">
            <v>Övrigt</v>
          </cell>
          <cell r="I745">
            <v>29.433333333333337</v>
          </cell>
          <cell r="J745">
            <v>1</v>
          </cell>
          <cell r="K745" t="str">
            <v>ST</v>
          </cell>
          <cell r="L745">
            <v>155.5</v>
          </cell>
          <cell r="M745">
            <v>5.28</v>
          </cell>
          <cell r="N745">
            <v>126.06666666666666</v>
          </cell>
          <cell r="O745">
            <v>0.8107181136120043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1.3027014838119442</v>
          </cell>
          <cell r="V745">
            <v>29.433333333333337</v>
          </cell>
          <cell r="W745">
            <v>155.5</v>
          </cell>
          <cell r="X745">
            <v>155.43031706328634</v>
          </cell>
          <cell r="Y745">
            <v>0</v>
          </cell>
          <cell r="Z745">
            <v>5.2831257078142686</v>
          </cell>
          <cell r="AA745">
            <v>126.06666666666666</v>
          </cell>
          <cell r="AB745">
            <v>0.8107181136120043</v>
          </cell>
        </row>
        <row r="746">
          <cell r="A746">
            <v>343248</v>
          </cell>
          <cell r="B746" t="str">
            <v>EN 1.4404 RFR SVETSNIPPEL               AVi 5208 DN 65</v>
          </cell>
          <cell r="C746" t="str">
            <v>302005003413</v>
          </cell>
          <cell r="E746">
            <v>0.31</v>
          </cell>
          <cell r="F746">
            <v>3401</v>
          </cell>
          <cell r="G746" t="str">
            <v>Rördelar</v>
          </cell>
          <cell r="H746" t="str">
            <v>Övrigt</v>
          </cell>
          <cell r="I746">
            <v>71.983333333333334</v>
          </cell>
          <cell r="J746">
            <v>1</v>
          </cell>
          <cell r="K746" t="str">
            <v>ST</v>
          </cell>
          <cell r="L746">
            <v>380</v>
          </cell>
          <cell r="M746">
            <v>5.28</v>
          </cell>
          <cell r="N746">
            <v>308.01666666666665</v>
          </cell>
          <cell r="O746">
            <v>0.81057017543859644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1.3027014838119442</v>
          </cell>
          <cell r="V746">
            <v>71.983333333333334</v>
          </cell>
          <cell r="W746">
            <v>380</v>
          </cell>
          <cell r="X746">
            <v>380.12657949962266</v>
          </cell>
          <cell r="Y746">
            <v>0</v>
          </cell>
          <cell r="Z746">
            <v>5.2789997684649226</v>
          </cell>
          <cell r="AA746">
            <v>308.01666666666665</v>
          </cell>
          <cell r="AB746">
            <v>0.81057017543859644</v>
          </cell>
        </row>
        <row r="747">
          <cell r="A747">
            <v>343249</v>
          </cell>
          <cell r="B747" t="str">
            <v>EN 1.4404 RFR SVETSNIPPEL               AVi 5208 DN 50</v>
          </cell>
          <cell r="C747" t="str">
            <v>302005003413</v>
          </cell>
          <cell r="E747">
            <v>0.23</v>
          </cell>
          <cell r="F747">
            <v>3401</v>
          </cell>
          <cell r="G747" t="str">
            <v>Rördelar</v>
          </cell>
          <cell r="H747" t="str">
            <v>Övrigt</v>
          </cell>
          <cell r="I747">
            <v>54.503333333333337</v>
          </cell>
          <cell r="J747">
            <v>1</v>
          </cell>
          <cell r="K747" t="str">
            <v>ST</v>
          </cell>
          <cell r="L747">
            <v>288</v>
          </cell>
          <cell r="M747">
            <v>5.28</v>
          </cell>
          <cell r="N747">
            <v>233.49666666666667</v>
          </cell>
          <cell r="O747">
            <v>0.8107523148148148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1.3027014838119442</v>
          </cell>
          <cell r="V747">
            <v>54.503333333333337</v>
          </cell>
          <cell r="W747">
            <v>288</v>
          </cell>
          <cell r="X747">
            <v>287.81892574199259</v>
          </cell>
          <cell r="Y747">
            <v>0</v>
          </cell>
          <cell r="Z747">
            <v>5.2840804843740443</v>
          </cell>
          <cell r="AA747">
            <v>233.49666666666667</v>
          </cell>
          <cell r="AB747">
            <v>0.8107523148148148</v>
          </cell>
        </row>
        <row r="748">
          <cell r="A748">
            <v>343250</v>
          </cell>
          <cell r="B748" t="str">
            <v>EN 1.4404 RFR SVETSNIPPEL               AVi 5208 DN 40</v>
          </cell>
          <cell r="C748" t="str">
            <v>302005003413</v>
          </cell>
          <cell r="E748">
            <v>0.15</v>
          </cell>
          <cell r="F748">
            <v>3401</v>
          </cell>
          <cell r="G748" t="str">
            <v>Rördelar</v>
          </cell>
          <cell r="H748" t="str">
            <v>Övrigt</v>
          </cell>
          <cell r="I748">
            <v>45.303333333333335</v>
          </cell>
          <cell r="J748">
            <v>1</v>
          </cell>
          <cell r="K748" t="str">
            <v>ST</v>
          </cell>
          <cell r="L748">
            <v>239</v>
          </cell>
          <cell r="M748">
            <v>5.28</v>
          </cell>
          <cell r="N748">
            <v>193.69666666666666</v>
          </cell>
          <cell r="O748">
            <v>0.81044630404463036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1.3027014838119442</v>
          </cell>
          <cell r="V748">
            <v>45.303333333333335</v>
          </cell>
          <cell r="W748">
            <v>239</v>
          </cell>
          <cell r="X748">
            <v>239.23595008008203</v>
          </cell>
          <cell r="Y748">
            <v>0</v>
          </cell>
          <cell r="Z748">
            <v>5.2755499963210948</v>
          </cell>
          <cell r="AA748">
            <v>193.69666666666666</v>
          </cell>
          <cell r="AB748">
            <v>0.81044630404463036</v>
          </cell>
        </row>
        <row r="749">
          <cell r="A749">
            <v>343251</v>
          </cell>
          <cell r="B749" t="str">
            <v>EN 1.4404 RFR SVETSNIPPEL               AVi 5208 DN 32</v>
          </cell>
          <cell r="C749" t="str">
            <v>302005003413</v>
          </cell>
          <cell r="E749">
            <v>0.13</v>
          </cell>
          <cell r="F749">
            <v>3401</v>
          </cell>
          <cell r="G749" t="str">
            <v>Rördelar</v>
          </cell>
          <cell r="H749" t="str">
            <v>Övrigt</v>
          </cell>
          <cell r="I749">
            <v>38.633333333333333</v>
          </cell>
          <cell r="J749">
            <v>1</v>
          </cell>
          <cell r="K749" t="str">
            <v>ST</v>
          </cell>
          <cell r="L749">
            <v>204</v>
          </cell>
          <cell r="M749">
            <v>5.28</v>
          </cell>
          <cell r="N749">
            <v>165.36666666666667</v>
          </cell>
          <cell r="O749">
            <v>0.81062091503267975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1.3027014838119442</v>
          </cell>
          <cell r="V749">
            <v>38.633333333333333</v>
          </cell>
          <cell r="W749">
            <v>204</v>
          </cell>
          <cell r="X749">
            <v>204.01329272519686</v>
          </cell>
          <cell r="Y749">
            <v>0</v>
          </cell>
          <cell r="Z749">
            <v>5.2804141501294222</v>
          </cell>
          <cell r="AA749">
            <v>165.36666666666667</v>
          </cell>
          <cell r="AB749">
            <v>0.81062091503267975</v>
          </cell>
        </row>
        <row r="750">
          <cell r="A750">
            <v>343252</v>
          </cell>
          <cell r="B750" t="str">
            <v>EN 1.4404 RFR SVETSNIPPEL               AVi 5208 DN 25</v>
          </cell>
          <cell r="C750" t="str">
            <v>302005003413</v>
          </cell>
          <cell r="E750">
            <v>7.0000000000000007E-2</v>
          </cell>
          <cell r="F750">
            <v>3401</v>
          </cell>
          <cell r="G750" t="str">
            <v>Rördelar</v>
          </cell>
          <cell r="H750" t="str">
            <v>Övrigt</v>
          </cell>
          <cell r="I750">
            <v>32.883333333333333</v>
          </cell>
          <cell r="J750">
            <v>1</v>
          </cell>
          <cell r="K750" t="str">
            <v>ST</v>
          </cell>
          <cell r="L750">
            <v>173.5</v>
          </cell>
          <cell r="M750">
            <v>5.28</v>
          </cell>
          <cell r="N750">
            <v>140.61666666666667</v>
          </cell>
          <cell r="O750">
            <v>0.81047070124879927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1.3027014838119442</v>
          </cell>
          <cell r="V750">
            <v>32.883333333333333</v>
          </cell>
          <cell r="W750">
            <v>173.5</v>
          </cell>
          <cell r="X750">
            <v>173.64893293650277</v>
          </cell>
          <cell r="Y750">
            <v>0</v>
          </cell>
          <cell r="Z750">
            <v>5.2762290927521542</v>
          </cell>
          <cell r="AA750">
            <v>140.61666666666667</v>
          </cell>
          <cell r="AB750">
            <v>0.81047070124879927</v>
          </cell>
        </row>
        <row r="751">
          <cell r="A751">
            <v>343253</v>
          </cell>
          <cell r="B751" t="str">
            <v>EN 1.4404 RFR SVETSNIPPEL               AVi 5208 DN 20</v>
          </cell>
          <cell r="C751" t="str">
            <v>302005003413</v>
          </cell>
          <cell r="E751">
            <v>0.05</v>
          </cell>
          <cell r="F751">
            <v>3401</v>
          </cell>
          <cell r="G751" t="str">
            <v>Rördelar</v>
          </cell>
          <cell r="H751" t="str">
            <v>Övrigt</v>
          </cell>
          <cell r="I751">
            <v>30.013333333333335</v>
          </cell>
          <cell r="J751">
            <v>1</v>
          </cell>
          <cell r="K751" t="str">
            <v>ST</v>
          </cell>
          <cell r="L751">
            <v>158.5</v>
          </cell>
          <cell r="M751">
            <v>5.28</v>
          </cell>
          <cell r="N751">
            <v>128.48666666666668</v>
          </cell>
          <cell r="O751">
            <v>0.81064143007360678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1.3027014838119442</v>
          </cell>
          <cell r="V751">
            <v>30.013333333333335</v>
          </cell>
          <cell r="W751">
            <v>158.5</v>
          </cell>
          <cell r="X751">
            <v>158.49315683327634</v>
          </cell>
          <cell r="Y751">
            <v>0</v>
          </cell>
          <cell r="Z751">
            <v>5.2809862283429583</v>
          </cell>
          <cell r="AA751">
            <v>128.48666666666668</v>
          </cell>
          <cell r="AB751">
            <v>0.81064143007360678</v>
          </cell>
        </row>
        <row r="752">
          <cell r="A752">
            <v>343254</v>
          </cell>
          <cell r="B752" t="str">
            <v>EN 1.4404 RFR SVETSNIPPEL               AVi 5208 DN 15</v>
          </cell>
          <cell r="C752" t="str">
            <v>302005003413</v>
          </cell>
          <cell r="E752">
            <v>0.03</v>
          </cell>
          <cell r="F752">
            <v>3401</v>
          </cell>
          <cell r="G752" t="str">
            <v>Rördelar</v>
          </cell>
          <cell r="H752" t="str">
            <v>Övrigt</v>
          </cell>
          <cell r="I752">
            <v>26.333333333333336</v>
          </cell>
          <cell r="J752">
            <v>1</v>
          </cell>
          <cell r="K752" t="str">
            <v>ST</v>
          </cell>
          <cell r="L752">
            <v>139</v>
          </cell>
          <cell r="M752">
            <v>5.28</v>
          </cell>
          <cell r="N752">
            <v>112.66666666666666</v>
          </cell>
          <cell r="O752">
            <v>0.81055155875299756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1.3027014838119442</v>
          </cell>
          <cell r="V752">
            <v>26.333333333333336</v>
          </cell>
          <cell r="W752">
            <v>139</v>
          </cell>
          <cell r="X752">
            <v>139.05996656851212</v>
          </cell>
          <cell r="Y752">
            <v>0</v>
          </cell>
          <cell r="Z752">
            <v>5.2784810126582276</v>
          </cell>
          <cell r="AA752">
            <v>112.66666666666666</v>
          </cell>
          <cell r="AB752">
            <v>0.81055155875299756</v>
          </cell>
        </row>
        <row r="753">
          <cell r="A753">
            <v>343123</v>
          </cell>
          <cell r="B753" t="str">
            <v>EN 1.4404 RFR 4-K CY.PROPP              AVi 5237 DN50</v>
          </cell>
          <cell r="C753" t="str">
            <v>302005003413</v>
          </cell>
          <cell r="E753">
            <v>0.66</v>
          </cell>
          <cell r="F753">
            <v>3401</v>
          </cell>
          <cell r="G753" t="str">
            <v>Rördelar</v>
          </cell>
          <cell r="H753" t="str">
            <v>Övrigt</v>
          </cell>
          <cell r="I753">
            <v>113.39</v>
          </cell>
          <cell r="J753">
            <v>1</v>
          </cell>
          <cell r="K753" t="str">
            <v>ST</v>
          </cell>
          <cell r="L753">
            <v>599</v>
          </cell>
          <cell r="M753">
            <v>5.28</v>
          </cell>
          <cell r="N753">
            <v>485.61</v>
          </cell>
          <cell r="O753">
            <v>0.81070116861435726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1.3027014838119442</v>
          </cell>
          <cell r="V753">
            <v>113.39</v>
          </cell>
          <cell r="W753">
            <v>599</v>
          </cell>
          <cell r="X753">
            <v>598.78517503304761</v>
          </cell>
          <cell r="Y753">
            <v>0</v>
          </cell>
          <cell r="Z753">
            <v>5.2826527912514329</v>
          </cell>
          <cell r="AA753">
            <v>485.61</v>
          </cell>
          <cell r="AB753">
            <v>0.81070116861435726</v>
          </cell>
        </row>
        <row r="754">
          <cell r="A754">
            <v>343124</v>
          </cell>
          <cell r="B754" t="str">
            <v>EN 1.4404 RFR 4-K CY.PROPP              AVi 5237 DN40</v>
          </cell>
          <cell r="C754" t="str">
            <v>302005003413</v>
          </cell>
          <cell r="E754">
            <v>0.25</v>
          </cell>
          <cell r="F754">
            <v>3401</v>
          </cell>
          <cell r="G754" t="str">
            <v>Rördelar</v>
          </cell>
          <cell r="H754" t="str">
            <v>Övrigt</v>
          </cell>
          <cell r="I754">
            <v>77.739999999999995</v>
          </cell>
          <cell r="J754">
            <v>1</v>
          </cell>
          <cell r="K754" t="str">
            <v>ST</v>
          </cell>
          <cell r="L754">
            <v>410.5</v>
          </cell>
          <cell r="M754">
            <v>5.28</v>
          </cell>
          <cell r="N754">
            <v>332.76</v>
          </cell>
          <cell r="O754">
            <v>0.81062119366626062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1.3027014838119442</v>
          </cell>
          <cell r="V754">
            <v>77.739999999999995</v>
          </cell>
          <cell r="W754">
            <v>410.5</v>
          </cell>
          <cell r="X754">
            <v>410.52614434314415</v>
          </cell>
          <cell r="Y754">
            <v>0</v>
          </cell>
          <cell r="Z754">
            <v>5.2804219192179058</v>
          </cell>
          <cell r="AA754">
            <v>332.76</v>
          </cell>
          <cell r="AB754">
            <v>0.81062119366626062</v>
          </cell>
        </row>
        <row r="755">
          <cell r="A755">
            <v>343125</v>
          </cell>
          <cell r="B755" t="str">
            <v>EN 1.4404 RFR 4-K CY.PROPP              AVi 5237 DN32</v>
          </cell>
          <cell r="C755" t="str">
            <v>302005003413</v>
          </cell>
          <cell r="E755">
            <v>0.26</v>
          </cell>
          <cell r="F755">
            <v>3401</v>
          </cell>
          <cell r="G755" t="str">
            <v>Rördelar</v>
          </cell>
          <cell r="H755" t="str">
            <v>Övrigt</v>
          </cell>
          <cell r="I755">
            <v>70.150000000000006</v>
          </cell>
          <cell r="J755">
            <v>1</v>
          </cell>
          <cell r="K755" t="str">
            <v>ST</v>
          </cell>
          <cell r="L755">
            <v>370.5</v>
          </cell>
          <cell r="M755">
            <v>5.28</v>
          </cell>
          <cell r="N755">
            <v>300.35000000000002</v>
          </cell>
          <cell r="O755">
            <v>0.81066126855600551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1.3027014838119442</v>
          </cell>
          <cell r="V755">
            <v>70.150000000000006</v>
          </cell>
          <cell r="W755">
            <v>370.5</v>
          </cell>
          <cell r="X755">
            <v>370.44518942206804</v>
          </cell>
          <cell r="Y755">
            <v>0</v>
          </cell>
          <cell r="Z755">
            <v>5.2815395580898068</v>
          </cell>
          <cell r="AA755">
            <v>300.35000000000002</v>
          </cell>
          <cell r="AB755">
            <v>0.81066126855600551</v>
          </cell>
        </row>
        <row r="756">
          <cell r="A756">
            <v>343126</v>
          </cell>
          <cell r="B756" t="str">
            <v>EN 1.4404 RFR 4-K CY.PROPP              AVi 5237 DN25</v>
          </cell>
          <cell r="C756" t="str">
            <v>302005003413</v>
          </cell>
          <cell r="E756">
            <v>0.15</v>
          </cell>
          <cell r="F756">
            <v>3401</v>
          </cell>
          <cell r="G756" t="str">
            <v>Rördelar</v>
          </cell>
          <cell r="H756" t="str">
            <v>Övrigt</v>
          </cell>
          <cell r="I756">
            <v>50.6</v>
          </cell>
          <cell r="J756">
            <v>1</v>
          </cell>
          <cell r="K756" t="str">
            <v>ST</v>
          </cell>
          <cell r="L756">
            <v>267</v>
          </cell>
          <cell r="M756">
            <v>5.28</v>
          </cell>
          <cell r="N756">
            <v>216.4</v>
          </cell>
          <cell r="O756">
            <v>0.81048689138576779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1.3027014838119442</v>
          </cell>
          <cell r="V756">
            <v>50.6</v>
          </cell>
          <cell r="W756">
            <v>267</v>
          </cell>
          <cell r="X756">
            <v>267.20636614050807</v>
          </cell>
          <cell r="Y756">
            <v>0</v>
          </cell>
          <cell r="Z756">
            <v>5.2766798418972334</v>
          </cell>
          <cell r="AA756">
            <v>216.4</v>
          </cell>
          <cell r="AB756">
            <v>0.81048689138576779</v>
          </cell>
        </row>
        <row r="757">
          <cell r="A757">
            <v>343127</v>
          </cell>
          <cell r="B757" t="str">
            <v>EN 1.4404 RFR 4-K KO.PROPP              AVi 5238 DN50</v>
          </cell>
          <cell r="C757" t="str">
            <v>302005003413</v>
          </cell>
          <cell r="E757">
            <v>0.7</v>
          </cell>
          <cell r="F757">
            <v>3401</v>
          </cell>
          <cell r="G757" t="str">
            <v>Rördelar</v>
          </cell>
          <cell r="H757" t="str">
            <v>Övrigt</v>
          </cell>
          <cell r="I757">
            <v>101.89</v>
          </cell>
          <cell r="J757">
            <v>1</v>
          </cell>
          <cell r="K757" t="str">
            <v>ST</v>
          </cell>
          <cell r="L757">
            <v>538</v>
          </cell>
          <cell r="M757">
            <v>5.28</v>
          </cell>
          <cell r="N757">
            <v>436.11</v>
          </cell>
          <cell r="O757">
            <v>0.81061338289962825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1.3027014838119442</v>
          </cell>
          <cell r="V757">
            <v>101.89</v>
          </cell>
          <cell r="W757">
            <v>538</v>
          </cell>
          <cell r="X757">
            <v>538.05645545565937</v>
          </cell>
          <cell r="Y757">
            <v>0</v>
          </cell>
          <cell r="Z757">
            <v>5.2802041417214642</v>
          </cell>
          <cell r="AA757">
            <v>436.11</v>
          </cell>
          <cell r="AB757">
            <v>0.81061338289962825</v>
          </cell>
        </row>
        <row r="758">
          <cell r="A758">
            <v>343128</v>
          </cell>
          <cell r="B758" t="str">
            <v>EN 1.4404 RFR 6-K CY.PROPP              AVi 5236 DN10</v>
          </cell>
          <cell r="C758" t="str">
            <v>302005003413</v>
          </cell>
          <cell r="E758">
            <v>0.04</v>
          </cell>
          <cell r="F758">
            <v>3401</v>
          </cell>
          <cell r="G758" t="str">
            <v>Rördelar</v>
          </cell>
          <cell r="H758" t="str">
            <v>Övrigt</v>
          </cell>
          <cell r="I758">
            <v>18.86</v>
          </cell>
          <cell r="J758">
            <v>1</v>
          </cell>
          <cell r="K758" t="str">
            <v>ST</v>
          </cell>
          <cell r="L758">
            <v>99.6</v>
          </cell>
          <cell r="M758">
            <v>5.28</v>
          </cell>
          <cell r="N758">
            <v>80.739999999999995</v>
          </cell>
          <cell r="O758">
            <v>0.81064257028112452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1.3027014838119442</v>
          </cell>
          <cell r="V758">
            <v>18.86</v>
          </cell>
          <cell r="W758">
            <v>99.600000000000009</v>
          </cell>
          <cell r="X758">
            <v>99.595100106916632</v>
          </cell>
          <cell r="Y758">
            <v>0</v>
          </cell>
          <cell r="Z758">
            <v>5.281018027571581</v>
          </cell>
          <cell r="AA758">
            <v>80.740000000000009</v>
          </cell>
          <cell r="AB758">
            <v>0.81064257028112452</v>
          </cell>
        </row>
        <row r="759">
          <cell r="A759">
            <v>343129</v>
          </cell>
          <cell r="B759" t="str">
            <v>EN 1.4404 RFR 6-K CY.PROPP              AVi 5236 DN15</v>
          </cell>
          <cell r="C759" t="str">
            <v>302005003413</v>
          </cell>
          <cell r="E759">
            <v>7.0000000000000007E-2</v>
          </cell>
          <cell r="F759">
            <v>3401</v>
          </cell>
          <cell r="G759" t="str">
            <v>Rördelar</v>
          </cell>
          <cell r="H759" t="str">
            <v>Övrigt</v>
          </cell>
          <cell r="I759">
            <v>19.55</v>
          </cell>
          <cell r="J759">
            <v>1</v>
          </cell>
          <cell r="K759" t="str">
            <v>ST</v>
          </cell>
          <cell r="L759">
            <v>103</v>
          </cell>
          <cell r="M759">
            <v>5.27</v>
          </cell>
          <cell r="N759">
            <v>83.45</v>
          </cell>
          <cell r="O759">
            <v>0.81019417475728162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1.3027014838119442</v>
          </cell>
          <cell r="V759">
            <v>19.55</v>
          </cell>
          <cell r="W759">
            <v>103</v>
          </cell>
          <cell r="X759">
            <v>103.23882328155993</v>
          </cell>
          <cell r="Y759">
            <v>0</v>
          </cell>
          <cell r="Z759">
            <v>5.2685421994884907</v>
          </cell>
          <cell r="AA759">
            <v>83.45</v>
          </cell>
          <cell r="AB759">
            <v>0.81019417475728162</v>
          </cell>
        </row>
        <row r="760">
          <cell r="A760">
            <v>343130</v>
          </cell>
          <cell r="B760" t="str">
            <v>EN 1.4404 RFR 6-K CY.PROPP              AVi 5236 DN25</v>
          </cell>
          <cell r="C760" t="str">
            <v>302005003413</v>
          </cell>
          <cell r="E760">
            <v>0.22</v>
          </cell>
          <cell r="F760">
            <v>3401</v>
          </cell>
          <cell r="G760" t="str">
            <v>Rördelar</v>
          </cell>
          <cell r="H760" t="str">
            <v>Övrigt</v>
          </cell>
          <cell r="I760">
            <v>35.42</v>
          </cell>
          <cell r="J760">
            <v>1</v>
          </cell>
          <cell r="K760" t="str">
            <v>ST</v>
          </cell>
          <cell r="L760">
            <v>187</v>
          </cell>
          <cell r="M760">
            <v>5.28</v>
          </cell>
          <cell r="N760">
            <v>151.57999999999998</v>
          </cell>
          <cell r="O760">
            <v>0.81058823529411761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1.3027014838119442</v>
          </cell>
          <cell r="V760">
            <v>35.42</v>
          </cell>
          <cell r="W760">
            <v>187</v>
          </cell>
          <cell r="X760">
            <v>187.04445629835564</v>
          </cell>
          <cell r="Y760">
            <v>0</v>
          </cell>
          <cell r="Z760">
            <v>5.2795031055900621</v>
          </cell>
          <cell r="AA760">
            <v>151.57999999999998</v>
          </cell>
          <cell r="AB760">
            <v>0.81058823529411761</v>
          </cell>
        </row>
        <row r="761">
          <cell r="A761">
            <v>343131</v>
          </cell>
          <cell r="B761" t="str">
            <v>EN 1.4404 RFR 6-K CY.PROPP              AVi 5236 DN 8</v>
          </cell>
          <cell r="C761" t="str">
            <v>302005003413</v>
          </cell>
          <cell r="E761">
            <v>0.02</v>
          </cell>
          <cell r="F761">
            <v>3401</v>
          </cell>
          <cell r="G761" t="str">
            <v>Rördelar</v>
          </cell>
          <cell r="H761" t="str">
            <v>Övrigt</v>
          </cell>
          <cell r="I761">
            <v>18.059999999999999</v>
          </cell>
          <cell r="J761">
            <v>1</v>
          </cell>
          <cell r="K761" t="str">
            <v>ST</v>
          </cell>
          <cell r="L761">
            <v>95.35</v>
          </cell>
          <cell r="M761">
            <v>5.28</v>
          </cell>
          <cell r="N761">
            <v>77.289999999999992</v>
          </cell>
          <cell r="O761">
            <v>0.81059255374934447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1.3027014838119442</v>
          </cell>
          <cell r="V761">
            <v>18.059999999999999</v>
          </cell>
          <cell r="W761">
            <v>95.350000000000009</v>
          </cell>
          <cell r="X761">
            <v>95.37049352762007</v>
          </cell>
          <cell r="Y761">
            <v>0</v>
          </cell>
          <cell r="Z761">
            <v>5.2796234772978972</v>
          </cell>
          <cell r="AA761">
            <v>77.290000000000006</v>
          </cell>
          <cell r="AB761">
            <v>0.81059255374934447</v>
          </cell>
        </row>
        <row r="762">
          <cell r="A762">
            <v>343132</v>
          </cell>
          <cell r="B762" t="str">
            <v>EN 1.4404 RFR 6-K CY.PROPP              AVi 5236 DN 6</v>
          </cell>
          <cell r="C762" t="str">
            <v>302005003413</v>
          </cell>
          <cell r="E762">
            <v>0.01</v>
          </cell>
          <cell r="F762">
            <v>3401</v>
          </cell>
          <cell r="G762" t="str">
            <v>Rördelar</v>
          </cell>
          <cell r="H762" t="str">
            <v>Övrigt</v>
          </cell>
          <cell r="I762">
            <v>16.68</v>
          </cell>
          <cell r="J762">
            <v>1</v>
          </cell>
          <cell r="K762" t="str">
            <v>ST</v>
          </cell>
          <cell r="L762">
            <v>88.1</v>
          </cell>
          <cell r="M762">
            <v>5.28</v>
          </cell>
          <cell r="N762">
            <v>71.419999999999987</v>
          </cell>
          <cell r="O762">
            <v>0.81066969353007934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1.3027014838119442</v>
          </cell>
          <cell r="V762">
            <v>16.68</v>
          </cell>
          <cell r="W762">
            <v>88.100000000000009</v>
          </cell>
          <cell r="X762">
            <v>88.083047178333487</v>
          </cell>
          <cell r="Y762">
            <v>0</v>
          </cell>
          <cell r="Z762">
            <v>5.2817745803357319</v>
          </cell>
          <cell r="AA762">
            <v>71.420000000000016</v>
          </cell>
          <cell r="AB762">
            <v>0.81066969353007956</v>
          </cell>
        </row>
        <row r="763">
          <cell r="A763">
            <v>343133</v>
          </cell>
          <cell r="B763" t="str">
            <v>EN 1.4404 RFR 6-K KO.PROPP              AVi 5235 DN10</v>
          </cell>
          <cell r="C763" t="str">
            <v>302005003413</v>
          </cell>
          <cell r="E763">
            <v>0.03</v>
          </cell>
          <cell r="F763">
            <v>3401</v>
          </cell>
          <cell r="G763" t="str">
            <v>Rördelar</v>
          </cell>
          <cell r="H763" t="str">
            <v>Övrigt</v>
          </cell>
          <cell r="I763">
            <v>18.059999999999999</v>
          </cell>
          <cell r="J763">
            <v>1</v>
          </cell>
          <cell r="K763" t="str">
            <v>ST</v>
          </cell>
          <cell r="L763">
            <v>95.35</v>
          </cell>
          <cell r="M763">
            <v>5.28</v>
          </cell>
          <cell r="N763">
            <v>77.289999999999992</v>
          </cell>
          <cell r="O763">
            <v>0.81059255374934447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1.3027014838119442</v>
          </cell>
          <cell r="V763">
            <v>18.059999999999999</v>
          </cell>
          <cell r="W763">
            <v>95.350000000000009</v>
          </cell>
          <cell r="X763">
            <v>95.37049352762007</v>
          </cell>
          <cell r="Y763">
            <v>0</v>
          </cell>
          <cell r="Z763">
            <v>5.2796234772978972</v>
          </cell>
          <cell r="AA763">
            <v>77.290000000000006</v>
          </cell>
          <cell r="AB763">
            <v>0.81059255374934447</v>
          </cell>
        </row>
        <row r="764">
          <cell r="A764">
            <v>343134</v>
          </cell>
          <cell r="B764" t="str">
            <v>EN 1.4404 RFR 6-K KO.PROPP              AVi 5235 DN25</v>
          </cell>
          <cell r="C764" t="str">
            <v>302005003413</v>
          </cell>
          <cell r="E764">
            <v>0.2</v>
          </cell>
          <cell r="F764">
            <v>3401</v>
          </cell>
          <cell r="G764" t="str">
            <v>Rördelar</v>
          </cell>
          <cell r="H764" t="str">
            <v>Övrigt</v>
          </cell>
          <cell r="I764">
            <v>37.72</v>
          </cell>
          <cell r="J764">
            <v>1</v>
          </cell>
          <cell r="K764" t="str">
            <v>ST</v>
          </cell>
          <cell r="L764">
            <v>199</v>
          </cell>
          <cell r="M764">
            <v>5.28</v>
          </cell>
          <cell r="N764">
            <v>161.28</v>
          </cell>
          <cell r="O764">
            <v>0.8104522613065327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1.3027014838119442</v>
          </cell>
          <cell r="V764">
            <v>37.72</v>
          </cell>
          <cell r="W764">
            <v>199</v>
          </cell>
          <cell r="X764">
            <v>199.19020021383326</v>
          </cell>
          <cell r="Y764">
            <v>0</v>
          </cell>
          <cell r="Z764">
            <v>5.2757158006362674</v>
          </cell>
          <cell r="AA764">
            <v>161.28</v>
          </cell>
          <cell r="AB764">
            <v>0.8104522613065327</v>
          </cell>
        </row>
        <row r="765">
          <cell r="A765">
            <v>343135</v>
          </cell>
          <cell r="B765" t="str">
            <v>EN 1.4404 RFR 6-K KO.PROPP              AVi 5235 DN20</v>
          </cell>
          <cell r="C765" t="str">
            <v>302005003413</v>
          </cell>
          <cell r="E765">
            <v>0.11</v>
          </cell>
          <cell r="F765">
            <v>3401</v>
          </cell>
          <cell r="G765" t="str">
            <v>Rördelar</v>
          </cell>
          <cell r="H765" t="str">
            <v>Övrigt</v>
          </cell>
          <cell r="I765">
            <v>26.91</v>
          </cell>
          <cell r="J765">
            <v>1</v>
          </cell>
          <cell r="K765" t="str">
            <v>ST</v>
          </cell>
          <cell r="L765">
            <v>142</v>
          </cell>
          <cell r="M765">
            <v>5.28</v>
          </cell>
          <cell r="N765">
            <v>115.09</v>
          </cell>
          <cell r="O765">
            <v>0.81049295774647889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1.3027014838119442</v>
          </cell>
          <cell r="V765">
            <v>26.91</v>
          </cell>
          <cell r="W765">
            <v>142</v>
          </cell>
          <cell r="X765">
            <v>142.10520381108839</v>
          </cell>
          <cell r="Y765">
            <v>0</v>
          </cell>
          <cell r="Z765">
            <v>5.2768487551096248</v>
          </cell>
          <cell r="AA765">
            <v>115.09</v>
          </cell>
          <cell r="AB765">
            <v>0.81049295774647889</v>
          </cell>
        </row>
        <row r="766">
          <cell r="A766">
            <v>343136</v>
          </cell>
          <cell r="B766" t="str">
            <v>EN 1.4404 RFR 6-K KO.PROPP              AVi 5235 DN 8</v>
          </cell>
          <cell r="C766" t="str">
            <v>302005003413</v>
          </cell>
          <cell r="E766">
            <v>0.02</v>
          </cell>
          <cell r="F766">
            <v>3401</v>
          </cell>
          <cell r="G766" t="str">
            <v>Rördelar</v>
          </cell>
          <cell r="H766" t="str">
            <v>Övrigt</v>
          </cell>
          <cell r="I766">
            <v>18.059999999999999</v>
          </cell>
          <cell r="J766">
            <v>1</v>
          </cell>
          <cell r="K766" t="str">
            <v>ST</v>
          </cell>
          <cell r="L766">
            <v>95.35</v>
          </cell>
          <cell r="M766">
            <v>5.28</v>
          </cell>
          <cell r="N766">
            <v>77.289999999999992</v>
          </cell>
          <cell r="O766">
            <v>0.81059255374934447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1.3027014838119442</v>
          </cell>
          <cell r="V766">
            <v>18.059999999999999</v>
          </cell>
          <cell r="W766">
            <v>95.350000000000009</v>
          </cell>
          <cell r="X766">
            <v>95.37049352762007</v>
          </cell>
          <cell r="Y766">
            <v>0</v>
          </cell>
          <cell r="Z766">
            <v>5.2796234772978972</v>
          </cell>
          <cell r="AA766">
            <v>77.290000000000006</v>
          </cell>
          <cell r="AB766">
            <v>0.81059255374934447</v>
          </cell>
        </row>
        <row r="767">
          <cell r="A767">
            <v>343137</v>
          </cell>
          <cell r="B767" t="str">
            <v>EN 1.4404 RFR 6-K KO.PROPP              AVi 5235 DN 6</v>
          </cell>
          <cell r="C767" t="str">
            <v>302005003413</v>
          </cell>
          <cell r="E767">
            <v>0.01</v>
          </cell>
          <cell r="F767">
            <v>3401</v>
          </cell>
          <cell r="G767" t="str">
            <v>Rördelar</v>
          </cell>
          <cell r="H767" t="str">
            <v>Övrigt</v>
          </cell>
          <cell r="I767">
            <v>18.059999999999999</v>
          </cell>
          <cell r="J767">
            <v>1</v>
          </cell>
          <cell r="K767" t="str">
            <v>ST</v>
          </cell>
          <cell r="L767">
            <v>95.35</v>
          </cell>
          <cell r="M767">
            <v>5.28</v>
          </cell>
          <cell r="N767">
            <v>77.289999999999992</v>
          </cell>
          <cell r="O767">
            <v>0.81059255374934447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1.3027014838119442</v>
          </cell>
          <cell r="V767">
            <v>18.059999999999999</v>
          </cell>
          <cell r="W767">
            <v>95.350000000000009</v>
          </cell>
          <cell r="X767">
            <v>95.37049352762007</v>
          </cell>
          <cell r="Y767">
            <v>0</v>
          </cell>
          <cell r="Z767">
            <v>5.2796234772978972</v>
          </cell>
          <cell r="AA767">
            <v>77.290000000000006</v>
          </cell>
          <cell r="AB767">
            <v>0.81059255374934447</v>
          </cell>
        </row>
        <row r="768">
          <cell r="A768">
            <v>343138</v>
          </cell>
          <cell r="B768" t="str">
            <v>EN 1.4404 RFR BUSSNING                  AVi 5211 DN  8X6</v>
          </cell>
          <cell r="C768" t="str">
            <v>302005003413</v>
          </cell>
          <cell r="E768">
            <v>0.01</v>
          </cell>
          <cell r="F768">
            <v>3401</v>
          </cell>
          <cell r="G768" t="str">
            <v>Rördelar</v>
          </cell>
          <cell r="H768" t="str">
            <v>Övrigt</v>
          </cell>
          <cell r="I768">
            <v>18.86</v>
          </cell>
          <cell r="J768">
            <v>1</v>
          </cell>
          <cell r="K768" t="str">
            <v>ST</v>
          </cell>
          <cell r="L768">
            <v>99.6</v>
          </cell>
          <cell r="M768">
            <v>5.28</v>
          </cell>
          <cell r="N768">
            <v>80.739999999999995</v>
          </cell>
          <cell r="O768">
            <v>0.81064257028112452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1.3027014838119442</v>
          </cell>
          <cell r="V768">
            <v>18.86</v>
          </cell>
          <cell r="W768">
            <v>99.600000000000009</v>
          </cell>
          <cell r="X768">
            <v>99.595100106916632</v>
          </cell>
          <cell r="Y768">
            <v>0</v>
          </cell>
          <cell r="Z768">
            <v>5.281018027571581</v>
          </cell>
          <cell r="AA768">
            <v>80.740000000000009</v>
          </cell>
          <cell r="AB768">
            <v>0.81064257028112452</v>
          </cell>
        </row>
        <row r="769">
          <cell r="A769">
            <v>343139</v>
          </cell>
          <cell r="B769" t="str">
            <v>EN 1.4404 RFR BUSSNING                  AVi 5211 DN 15X10</v>
          </cell>
          <cell r="C769" t="str">
            <v>302005003413</v>
          </cell>
          <cell r="E769">
            <v>0.03</v>
          </cell>
          <cell r="F769">
            <v>3401</v>
          </cell>
          <cell r="G769" t="str">
            <v>Rördelar</v>
          </cell>
          <cell r="H769" t="str">
            <v>Övrigt</v>
          </cell>
          <cell r="I769">
            <v>23.92</v>
          </cell>
          <cell r="J769">
            <v>1</v>
          </cell>
          <cell r="K769" t="str">
            <v>ST</v>
          </cell>
          <cell r="L769">
            <v>126.5</v>
          </cell>
          <cell r="M769">
            <v>5.29</v>
          </cell>
          <cell r="N769">
            <v>102.58</v>
          </cell>
          <cell r="O769">
            <v>0.81090909090909091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1.3027014838119442</v>
          </cell>
          <cell r="V769">
            <v>23.92</v>
          </cell>
          <cell r="W769">
            <v>126.5</v>
          </cell>
          <cell r="X769">
            <v>126.31573672096745</v>
          </cell>
          <cell r="Y769">
            <v>0</v>
          </cell>
          <cell r="Z769">
            <v>5.2884615384615383</v>
          </cell>
          <cell r="AA769">
            <v>102.58</v>
          </cell>
          <cell r="AB769">
            <v>0.81090909090909091</v>
          </cell>
        </row>
        <row r="770">
          <cell r="A770">
            <v>343140</v>
          </cell>
          <cell r="B770" t="str">
            <v>EN 1.4404 RFR BUSSNING                  AVi 5211 DN 20X10</v>
          </cell>
          <cell r="C770" t="str">
            <v>302005003413</v>
          </cell>
          <cell r="E770">
            <v>7.0000000000000007E-2</v>
          </cell>
          <cell r="F770">
            <v>3401</v>
          </cell>
          <cell r="G770" t="str">
            <v>Rördelar</v>
          </cell>
          <cell r="H770" t="str">
            <v>Övrigt</v>
          </cell>
          <cell r="I770">
            <v>30.36</v>
          </cell>
          <cell r="J770">
            <v>1</v>
          </cell>
          <cell r="K770" t="str">
            <v>ST</v>
          </cell>
          <cell r="L770">
            <v>160.5</v>
          </cell>
          <cell r="M770">
            <v>5.29</v>
          </cell>
          <cell r="N770">
            <v>130.13999999999999</v>
          </cell>
          <cell r="O770">
            <v>0.81084112149532706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1.3027014838119442</v>
          </cell>
          <cell r="V770">
            <v>30.36</v>
          </cell>
          <cell r="W770">
            <v>160.5</v>
          </cell>
          <cell r="X770">
            <v>160.32381968430482</v>
          </cell>
          <cell r="Y770">
            <v>0</v>
          </cell>
          <cell r="Z770">
            <v>5.2865612648221347</v>
          </cell>
          <cell r="AA770">
            <v>130.13999999999999</v>
          </cell>
          <cell r="AB770">
            <v>0.81084112149532706</v>
          </cell>
        </row>
        <row r="771">
          <cell r="A771">
            <v>343141</v>
          </cell>
          <cell r="B771" t="str">
            <v>EN 1.4404 RFR BUSSNING                  AVi 5211 DN 25X15</v>
          </cell>
          <cell r="C771" t="str">
            <v>302005003413</v>
          </cell>
          <cell r="E771">
            <v>0.13</v>
          </cell>
          <cell r="F771">
            <v>3401</v>
          </cell>
          <cell r="G771" t="str">
            <v>Rördelar</v>
          </cell>
          <cell r="H771" t="str">
            <v>Övrigt</v>
          </cell>
          <cell r="I771">
            <v>45.54</v>
          </cell>
          <cell r="J771">
            <v>1</v>
          </cell>
          <cell r="K771" t="str">
            <v>ST</v>
          </cell>
          <cell r="L771">
            <v>240.5</v>
          </cell>
          <cell r="M771">
            <v>5.28</v>
          </cell>
          <cell r="N771">
            <v>194.96</v>
          </cell>
          <cell r="O771">
            <v>0.81064449064449062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1.3027014838119442</v>
          </cell>
          <cell r="V771">
            <v>45.54</v>
          </cell>
          <cell r="W771">
            <v>240.5</v>
          </cell>
          <cell r="X771">
            <v>240.48572952645725</v>
          </cell>
          <cell r="Y771">
            <v>0</v>
          </cell>
          <cell r="Z771">
            <v>5.2810715854194115</v>
          </cell>
          <cell r="AA771">
            <v>194.96</v>
          </cell>
          <cell r="AB771">
            <v>0.81064449064449062</v>
          </cell>
        </row>
        <row r="772">
          <cell r="A772">
            <v>343142</v>
          </cell>
          <cell r="B772" t="str">
            <v>EN 1.4404 RFR BUSSNING                  AVi 5211 DN 32X20</v>
          </cell>
          <cell r="C772" t="str">
            <v>302005003413</v>
          </cell>
          <cell r="E772">
            <v>0.21</v>
          </cell>
          <cell r="F772">
            <v>3401</v>
          </cell>
          <cell r="G772" t="str">
            <v>Rördelar</v>
          </cell>
          <cell r="H772" t="str">
            <v>Övrigt</v>
          </cell>
          <cell r="I772">
            <v>53.59</v>
          </cell>
          <cell r="J772">
            <v>1</v>
          </cell>
          <cell r="K772" t="str">
            <v>ST</v>
          </cell>
          <cell r="L772">
            <v>283</v>
          </cell>
          <cell r="M772">
            <v>5.28</v>
          </cell>
          <cell r="N772">
            <v>229.41</v>
          </cell>
          <cell r="O772">
            <v>0.81063604240282683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1.3027014838119442</v>
          </cell>
          <cell r="V772">
            <v>53.59</v>
          </cell>
          <cell r="W772">
            <v>283</v>
          </cell>
          <cell r="X772">
            <v>282.99583323062899</v>
          </cell>
          <cell r="Y772">
            <v>0</v>
          </cell>
          <cell r="Z772">
            <v>5.2808359768613542</v>
          </cell>
          <cell r="AA772">
            <v>229.41</v>
          </cell>
          <cell r="AB772">
            <v>0.81063604240282683</v>
          </cell>
        </row>
        <row r="773">
          <cell r="A773">
            <v>343143</v>
          </cell>
          <cell r="B773" t="str">
            <v>EN 1.4404 RFR BUSSNING                  AVi 5211 DN 40X32</v>
          </cell>
          <cell r="C773" t="str">
            <v>302005003413</v>
          </cell>
          <cell r="E773">
            <v>0.14000000000000001</v>
          </cell>
          <cell r="F773">
            <v>3401</v>
          </cell>
          <cell r="G773" t="str">
            <v>Rördelar</v>
          </cell>
          <cell r="H773" t="str">
            <v>Övrigt</v>
          </cell>
          <cell r="I773">
            <v>66.47</v>
          </cell>
          <cell r="J773">
            <v>1</v>
          </cell>
          <cell r="K773" t="str">
            <v>ST</v>
          </cell>
          <cell r="L773">
            <v>351</v>
          </cell>
          <cell r="M773">
            <v>5.28</v>
          </cell>
          <cell r="N773">
            <v>284.52999999999997</v>
          </cell>
          <cell r="O773">
            <v>0.81062678062678051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1.3027014838119442</v>
          </cell>
          <cell r="V773">
            <v>66.47</v>
          </cell>
          <cell r="W773">
            <v>351</v>
          </cell>
          <cell r="X773">
            <v>351.01199915730376</v>
          </cell>
          <cell r="Y773">
            <v>0</v>
          </cell>
          <cell r="Z773">
            <v>5.2805777042274711</v>
          </cell>
          <cell r="AA773">
            <v>284.52999999999997</v>
          </cell>
          <cell r="AB773">
            <v>0.81062678062678051</v>
          </cell>
        </row>
        <row r="774">
          <cell r="A774">
            <v>343144</v>
          </cell>
          <cell r="B774" t="str">
            <v>EN 1.4404 RFR BUSSNING                  AVi 5211 DN 40X25</v>
          </cell>
          <cell r="C774" t="str">
            <v>302005003413</v>
          </cell>
          <cell r="E774">
            <v>0.23</v>
          </cell>
          <cell r="F774">
            <v>3401</v>
          </cell>
          <cell r="G774" t="str">
            <v>Rördelar</v>
          </cell>
          <cell r="H774" t="str">
            <v>Övrigt</v>
          </cell>
          <cell r="I774">
            <v>66.47</v>
          </cell>
          <cell r="J774">
            <v>1</v>
          </cell>
          <cell r="K774" t="str">
            <v>ST</v>
          </cell>
          <cell r="L774">
            <v>351</v>
          </cell>
          <cell r="M774">
            <v>5.28</v>
          </cell>
          <cell r="N774">
            <v>284.52999999999997</v>
          </cell>
          <cell r="O774">
            <v>0.81062678062678051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1.3027014838119442</v>
          </cell>
          <cell r="V774">
            <v>66.47</v>
          </cell>
          <cell r="W774">
            <v>351</v>
          </cell>
          <cell r="X774">
            <v>351.01199915730376</v>
          </cell>
          <cell r="Y774">
            <v>0</v>
          </cell>
          <cell r="Z774">
            <v>5.2805777042274711</v>
          </cell>
          <cell r="AA774">
            <v>284.52999999999997</v>
          </cell>
          <cell r="AB774">
            <v>0.81062678062678051</v>
          </cell>
        </row>
        <row r="775">
          <cell r="A775">
            <v>343145</v>
          </cell>
          <cell r="B775" t="str">
            <v>EN 1.4404 RFR BUSSNING                  AVi 5211 DN 40X20</v>
          </cell>
          <cell r="C775" t="str">
            <v>302005003413</v>
          </cell>
          <cell r="E775">
            <v>0.28000000000000003</v>
          </cell>
          <cell r="F775">
            <v>3401</v>
          </cell>
          <cell r="G775" t="str">
            <v>Rördelar</v>
          </cell>
          <cell r="H775" t="str">
            <v>Övrigt</v>
          </cell>
          <cell r="I775">
            <v>66.47</v>
          </cell>
          <cell r="J775">
            <v>1</v>
          </cell>
          <cell r="K775" t="str">
            <v>ST</v>
          </cell>
          <cell r="L775">
            <v>351</v>
          </cell>
          <cell r="M775">
            <v>5.28</v>
          </cell>
          <cell r="N775">
            <v>284.52999999999997</v>
          </cell>
          <cell r="O775">
            <v>0.81062678062678051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1.3027014838119442</v>
          </cell>
          <cell r="V775">
            <v>66.47</v>
          </cell>
          <cell r="W775">
            <v>351</v>
          </cell>
          <cell r="X775">
            <v>351.01199915730376</v>
          </cell>
          <cell r="Y775">
            <v>0</v>
          </cell>
          <cell r="Z775">
            <v>5.2805777042274711</v>
          </cell>
          <cell r="AA775">
            <v>284.52999999999997</v>
          </cell>
          <cell r="AB775">
            <v>0.81062678062678051</v>
          </cell>
        </row>
        <row r="776">
          <cell r="A776">
            <v>343146</v>
          </cell>
          <cell r="B776" t="str">
            <v>EN 1.4404 RFR BUSSNING                  AVi 5211 DN 32X15</v>
          </cell>
          <cell r="C776" t="str">
            <v>302005003413</v>
          </cell>
          <cell r="E776">
            <v>0.24</v>
          </cell>
          <cell r="F776">
            <v>3401</v>
          </cell>
          <cell r="G776" t="str">
            <v>Rördelar</v>
          </cell>
          <cell r="H776" t="str">
            <v>Övrigt</v>
          </cell>
          <cell r="I776">
            <v>53.59</v>
          </cell>
          <cell r="J776">
            <v>1</v>
          </cell>
          <cell r="K776" t="str">
            <v>ST</v>
          </cell>
          <cell r="L776">
            <v>283</v>
          </cell>
          <cell r="M776">
            <v>5.28</v>
          </cell>
          <cell r="N776">
            <v>229.41</v>
          </cell>
          <cell r="O776">
            <v>0.81063604240282683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1.3027014838119442</v>
          </cell>
          <cell r="V776">
            <v>53.59</v>
          </cell>
          <cell r="W776">
            <v>283</v>
          </cell>
          <cell r="X776">
            <v>282.99583323062899</v>
          </cell>
          <cell r="Y776">
            <v>0</v>
          </cell>
          <cell r="Z776">
            <v>5.2808359768613542</v>
          </cell>
          <cell r="AA776">
            <v>229.41</v>
          </cell>
          <cell r="AB776">
            <v>0.81063604240282683</v>
          </cell>
        </row>
        <row r="777">
          <cell r="A777">
            <v>343147</v>
          </cell>
          <cell r="B777" t="str">
            <v>EN 1.4404 RFR BUSSNING                  AVi 5211 DN 25X20</v>
          </cell>
          <cell r="C777" t="str">
            <v>302005003413</v>
          </cell>
          <cell r="E777">
            <v>0.09</v>
          </cell>
          <cell r="F777">
            <v>3401</v>
          </cell>
          <cell r="G777" t="str">
            <v>Rördelar</v>
          </cell>
          <cell r="H777" t="str">
            <v>Övrigt</v>
          </cell>
          <cell r="I777">
            <v>45.54</v>
          </cell>
          <cell r="J777">
            <v>1</v>
          </cell>
          <cell r="K777" t="str">
            <v>ST</v>
          </cell>
          <cell r="L777">
            <v>240.5</v>
          </cell>
          <cell r="M777">
            <v>5.28</v>
          </cell>
          <cell r="N777">
            <v>194.96</v>
          </cell>
          <cell r="O777">
            <v>0.81064449064449062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1.3027014838119442</v>
          </cell>
          <cell r="V777">
            <v>45.54</v>
          </cell>
          <cell r="W777">
            <v>240.5</v>
          </cell>
          <cell r="X777">
            <v>240.48572952645725</v>
          </cell>
          <cell r="Y777">
            <v>0</v>
          </cell>
          <cell r="Z777">
            <v>5.2810715854194115</v>
          </cell>
          <cell r="AA777">
            <v>194.96</v>
          </cell>
          <cell r="AB777">
            <v>0.81064449064449062</v>
          </cell>
        </row>
        <row r="778">
          <cell r="A778">
            <v>343148</v>
          </cell>
          <cell r="B778" t="str">
            <v>EN 1.4404 RFR BUSSNING                  AVi 5211 DN 15X 8</v>
          </cell>
          <cell r="C778" t="str">
            <v>302005003413</v>
          </cell>
          <cell r="E778">
            <v>0.04</v>
          </cell>
          <cell r="F778">
            <v>3401</v>
          </cell>
          <cell r="G778" t="str">
            <v>Rördelar</v>
          </cell>
          <cell r="H778" t="str">
            <v>Övrigt</v>
          </cell>
          <cell r="I778">
            <v>23.92</v>
          </cell>
          <cell r="J778">
            <v>1</v>
          </cell>
          <cell r="K778" t="str">
            <v>ST</v>
          </cell>
          <cell r="L778">
            <v>126.5</v>
          </cell>
          <cell r="M778">
            <v>5.29</v>
          </cell>
          <cell r="N778">
            <v>102.58</v>
          </cell>
          <cell r="O778">
            <v>0.81090909090909091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1.3027014838119442</v>
          </cell>
          <cell r="V778">
            <v>23.92</v>
          </cell>
          <cell r="W778">
            <v>126.5</v>
          </cell>
          <cell r="X778">
            <v>126.31573672096745</v>
          </cell>
          <cell r="Y778">
            <v>0</v>
          </cell>
          <cell r="Z778">
            <v>5.2884615384615383</v>
          </cell>
          <cell r="AA778">
            <v>102.58</v>
          </cell>
          <cell r="AB778">
            <v>0.81090909090909091</v>
          </cell>
        </row>
        <row r="779">
          <cell r="A779">
            <v>343149</v>
          </cell>
          <cell r="B779" t="str">
            <v>EN 1.4404 RFR BUSSNING                  AVi 5211 DN 10X 8</v>
          </cell>
          <cell r="C779" t="str">
            <v>302005003413</v>
          </cell>
          <cell r="E779">
            <v>0.02</v>
          </cell>
          <cell r="F779">
            <v>3401</v>
          </cell>
          <cell r="G779" t="str">
            <v>Rördelar</v>
          </cell>
          <cell r="H779" t="str">
            <v>Övrigt</v>
          </cell>
          <cell r="I779">
            <v>19.55</v>
          </cell>
          <cell r="J779">
            <v>1</v>
          </cell>
          <cell r="K779" t="str">
            <v>ST</v>
          </cell>
          <cell r="L779">
            <v>103</v>
          </cell>
          <cell r="M779">
            <v>5.27</v>
          </cell>
          <cell r="N779">
            <v>83.45</v>
          </cell>
          <cell r="O779">
            <v>0.81019417475728162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1.3027014838119442</v>
          </cell>
          <cell r="V779">
            <v>19.55</v>
          </cell>
          <cell r="W779">
            <v>103</v>
          </cell>
          <cell r="X779">
            <v>103.23882328155993</v>
          </cell>
          <cell r="Y779">
            <v>0</v>
          </cell>
          <cell r="Z779">
            <v>5.2685421994884907</v>
          </cell>
          <cell r="AA779">
            <v>83.45</v>
          </cell>
          <cell r="AB779">
            <v>0.81019417475728162</v>
          </cell>
        </row>
        <row r="780">
          <cell r="A780">
            <v>343150</v>
          </cell>
          <cell r="B780" t="str">
            <v>EN 1.4404 RFR BUSSNING                  AVi 5211 DN 10X 6</v>
          </cell>
          <cell r="C780" t="str">
            <v>302005003413</v>
          </cell>
          <cell r="E780">
            <v>0.02</v>
          </cell>
          <cell r="F780">
            <v>3401</v>
          </cell>
          <cell r="G780" t="str">
            <v>Rördelar</v>
          </cell>
          <cell r="H780" t="str">
            <v>Övrigt</v>
          </cell>
          <cell r="I780">
            <v>19.55</v>
          </cell>
          <cell r="J780">
            <v>1</v>
          </cell>
          <cell r="K780" t="str">
            <v>ST</v>
          </cell>
          <cell r="L780">
            <v>103</v>
          </cell>
          <cell r="M780">
            <v>5.27</v>
          </cell>
          <cell r="N780">
            <v>83.45</v>
          </cell>
          <cell r="O780">
            <v>0.81019417475728162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1.3027014838119442</v>
          </cell>
          <cell r="V780">
            <v>19.55</v>
          </cell>
          <cell r="W780">
            <v>103</v>
          </cell>
          <cell r="X780">
            <v>103.23882328155993</v>
          </cell>
          <cell r="Y780">
            <v>0</v>
          </cell>
          <cell r="Z780">
            <v>5.2685421994884907</v>
          </cell>
          <cell r="AA780">
            <v>83.45</v>
          </cell>
          <cell r="AB780">
            <v>0.81019417475728162</v>
          </cell>
        </row>
        <row r="781">
          <cell r="A781">
            <v>343151</v>
          </cell>
          <cell r="B781" t="str">
            <v>EN 1.4404 RFR FÖRM.NIPP                 AVi 5209 DN10X 6</v>
          </cell>
          <cell r="C781" t="str">
            <v>302005003413</v>
          </cell>
          <cell r="E781">
            <v>0.03</v>
          </cell>
          <cell r="F781">
            <v>3401</v>
          </cell>
          <cell r="G781" t="str">
            <v>Rördelar</v>
          </cell>
          <cell r="H781" t="str">
            <v>Övrigt</v>
          </cell>
          <cell r="I781">
            <v>28.29</v>
          </cell>
          <cell r="J781">
            <v>1</v>
          </cell>
          <cell r="K781" t="str">
            <v>ST</v>
          </cell>
          <cell r="L781">
            <v>149.5</v>
          </cell>
          <cell r="M781">
            <v>5.28</v>
          </cell>
          <cell r="N781">
            <v>121.21000000000001</v>
          </cell>
          <cell r="O781">
            <v>0.8107692307692308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1.3027014838119442</v>
          </cell>
          <cell r="V781">
            <v>28.29</v>
          </cell>
          <cell r="W781">
            <v>149.5</v>
          </cell>
          <cell r="X781">
            <v>149.39265016037496</v>
          </cell>
          <cell r="Y781">
            <v>0</v>
          </cell>
          <cell r="Z781">
            <v>5.2845528455284558</v>
          </cell>
          <cell r="AA781">
            <v>121.21000000000001</v>
          </cell>
          <cell r="AB781">
            <v>0.8107692307692308</v>
          </cell>
        </row>
        <row r="782">
          <cell r="A782">
            <v>343152</v>
          </cell>
          <cell r="B782" t="str">
            <v>EN 1.4404 RFR FÖRM.NIPP                 AVi 5209 DN20X15</v>
          </cell>
          <cell r="C782" t="str">
            <v>302005003413</v>
          </cell>
          <cell r="E782">
            <v>0.08</v>
          </cell>
          <cell r="F782">
            <v>3401</v>
          </cell>
          <cell r="G782" t="str">
            <v>Rördelar</v>
          </cell>
          <cell r="H782" t="str">
            <v>Övrigt</v>
          </cell>
          <cell r="I782">
            <v>45.54</v>
          </cell>
          <cell r="J782">
            <v>1</v>
          </cell>
          <cell r="K782" t="str">
            <v>ST</v>
          </cell>
          <cell r="L782">
            <v>240.5</v>
          </cell>
          <cell r="M782">
            <v>5.28</v>
          </cell>
          <cell r="N782">
            <v>194.96</v>
          </cell>
          <cell r="O782">
            <v>0.81064449064449062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1.3027014838119442</v>
          </cell>
          <cell r="V782">
            <v>45.54</v>
          </cell>
          <cell r="W782">
            <v>240.5</v>
          </cell>
          <cell r="X782">
            <v>240.48572952645725</v>
          </cell>
          <cell r="Y782">
            <v>0</v>
          </cell>
          <cell r="Z782">
            <v>5.2810715854194115</v>
          </cell>
          <cell r="AA782">
            <v>194.96</v>
          </cell>
          <cell r="AB782">
            <v>0.81064449064449062</v>
          </cell>
        </row>
        <row r="783">
          <cell r="A783">
            <v>343153</v>
          </cell>
          <cell r="B783" t="str">
            <v>EN 1.4404 RFR FÖRM.NIPP                 AVi 5209 DN32X15</v>
          </cell>
          <cell r="C783" t="str">
            <v>302005003413</v>
          </cell>
          <cell r="E783">
            <v>0.28000000000000003</v>
          </cell>
          <cell r="F783">
            <v>3401</v>
          </cell>
          <cell r="G783" t="str">
            <v>Rördelar</v>
          </cell>
          <cell r="H783" t="str">
            <v>Övrigt</v>
          </cell>
          <cell r="I783">
            <v>91.77</v>
          </cell>
          <cell r="J783">
            <v>1</v>
          </cell>
          <cell r="K783" t="str">
            <v>ST</v>
          </cell>
          <cell r="L783">
            <v>484.5</v>
          </cell>
          <cell r="M783">
            <v>5.28</v>
          </cell>
          <cell r="N783">
            <v>392.73</v>
          </cell>
          <cell r="O783">
            <v>0.81058823529411772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1.3027014838119442</v>
          </cell>
          <cell r="V783">
            <v>91.77</v>
          </cell>
          <cell r="W783">
            <v>484.5</v>
          </cell>
          <cell r="X783">
            <v>484.6151822275578</v>
          </cell>
          <cell r="Y783">
            <v>0</v>
          </cell>
          <cell r="Z783">
            <v>5.2795031055900621</v>
          </cell>
          <cell r="AA783">
            <v>392.73</v>
          </cell>
          <cell r="AB783">
            <v>0.81058823529411772</v>
          </cell>
        </row>
        <row r="784">
          <cell r="A784">
            <v>343154</v>
          </cell>
          <cell r="B784" t="str">
            <v>EN 1.4404 RFR FÖRM.NIPP                 AVi 5209 DN20X10</v>
          </cell>
          <cell r="C784" t="str">
            <v>302005003413</v>
          </cell>
          <cell r="E784">
            <v>0.08</v>
          </cell>
          <cell r="F784">
            <v>3401</v>
          </cell>
          <cell r="G784" t="str">
            <v>Rördelar</v>
          </cell>
          <cell r="H784" t="str">
            <v>Övrigt</v>
          </cell>
          <cell r="I784">
            <v>45.54</v>
          </cell>
          <cell r="J784">
            <v>1</v>
          </cell>
          <cell r="K784" t="str">
            <v>ST</v>
          </cell>
          <cell r="L784">
            <v>240.5</v>
          </cell>
          <cell r="M784">
            <v>5.28</v>
          </cell>
          <cell r="N784">
            <v>194.96</v>
          </cell>
          <cell r="O784">
            <v>0.81064449064449062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1.3027014838119442</v>
          </cell>
          <cell r="V784">
            <v>45.54</v>
          </cell>
          <cell r="W784">
            <v>240.5</v>
          </cell>
          <cell r="X784">
            <v>240.48572952645725</v>
          </cell>
          <cell r="Y784">
            <v>0</v>
          </cell>
          <cell r="Z784">
            <v>5.2810715854194115</v>
          </cell>
          <cell r="AA784">
            <v>194.96</v>
          </cell>
          <cell r="AB784">
            <v>0.81064449064449062</v>
          </cell>
        </row>
        <row r="785">
          <cell r="A785">
            <v>343167</v>
          </cell>
          <cell r="B785" t="str">
            <v>EN 1.4404 RFR HALVMUFF                  AVi 5203 DN  8</v>
          </cell>
          <cell r="C785" t="str">
            <v>302005003413</v>
          </cell>
          <cell r="E785">
            <v>0.01</v>
          </cell>
          <cell r="F785">
            <v>3401</v>
          </cell>
          <cell r="G785" t="str">
            <v>Rördelar</v>
          </cell>
          <cell r="H785" t="str">
            <v>Övrigt</v>
          </cell>
          <cell r="I785">
            <v>22.763333333333335</v>
          </cell>
          <cell r="J785">
            <v>1</v>
          </cell>
          <cell r="K785" t="str">
            <v>ST</v>
          </cell>
          <cell r="L785">
            <v>120</v>
          </cell>
          <cell r="M785">
            <v>5.27</v>
          </cell>
          <cell r="N785">
            <v>97.236666666666665</v>
          </cell>
          <cell r="O785">
            <v>0.8103055555555555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1.3027014838119442</v>
          </cell>
          <cell r="V785">
            <v>22.763333333333335</v>
          </cell>
          <cell r="W785">
            <v>120</v>
          </cell>
          <cell r="X785">
            <v>120.20765970840117</v>
          </cell>
          <cell r="Y785">
            <v>0</v>
          </cell>
          <cell r="Z785">
            <v>5.2716356714013761</v>
          </cell>
          <cell r="AA785">
            <v>97.236666666666665</v>
          </cell>
          <cell r="AB785">
            <v>0.8103055555555555</v>
          </cell>
        </row>
        <row r="786">
          <cell r="A786">
            <v>343168</v>
          </cell>
          <cell r="B786" t="str">
            <v>EN 1.4404 RFR KOPPLING                  AVi 5131GK DN 20</v>
          </cell>
          <cell r="C786" t="str">
            <v>302005003413</v>
          </cell>
          <cell r="E786">
            <v>0.36</v>
          </cell>
          <cell r="F786">
            <v>3401</v>
          </cell>
          <cell r="G786" t="str">
            <v>Rördelar</v>
          </cell>
          <cell r="H786" t="str">
            <v>Övrigt</v>
          </cell>
          <cell r="I786">
            <v>148.35</v>
          </cell>
          <cell r="J786">
            <v>1</v>
          </cell>
          <cell r="K786" t="str">
            <v>ST</v>
          </cell>
          <cell r="L786">
            <v>783.5</v>
          </cell>
          <cell r="M786">
            <v>5.28</v>
          </cell>
          <cell r="N786">
            <v>635.15</v>
          </cell>
          <cell r="O786">
            <v>0.81065730695596683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1.3027014838119442</v>
          </cell>
          <cell r="V786">
            <v>148.35</v>
          </cell>
          <cell r="W786">
            <v>783.5</v>
          </cell>
          <cell r="X786">
            <v>783.40048254830765</v>
          </cell>
          <cell r="Y786">
            <v>0</v>
          </cell>
          <cell r="Z786">
            <v>5.2814290529154029</v>
          </cell>
          <cell r="AA786">
            <v>635.15</v>
          </cell>
          <cell r="AB786">
            <v>0.81065730695596683</v>
          </cell>
        </row>
        <row r="787">
          <cell r="A787">
            <v>343169</v>
          </cell>
          <cell r="B787" t="str">
            <v>EN 1.4404 RFR KOPPLING                  AVi 5131GKU DN 15</v>
          </cell>
          <cell r="C787" t="str">
            <v>302005003413</v>
          </cell>
          <cell r="E787">
            <v>0.28999999999999998</v>
          </cell>
          <cell r="F787">
            <v>3401</v>
          </cell>
          <cell r="G787" t="str">
            <v>Rördelar</v>
          </cell>
          <cell r="H787" t="str">
            <v>Övrigt</v>
          </cell>
          <cell r="I787">
            <v>139.15</v>
          </cell>
          <cell r="J787">
            <v>1</v>
          </cell>
          <cell r="K787" t="str">
            <v>ST</v>
          </cell>
          <cell r="L787">
            <v>735</v>
          </cell>
          <cell r="M787">
            <v>5.28</v>
          </cell>
          <cell r="N787">
            <v>595.85</v>
          </cell>
          <cell r="O787">
            <v>0.81068027210884352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1.3027014838119442</v>
          </cell>
          <cell r="V787">
            <v>139.15</v>
          </cell>
          <cell r="W787">
            <v>735</v>
          </cell>
          <cell r="X787">
            <v>734.81750688639715</v>
          </cell>
          <cell r="Y787">
            <v>0</v>
          </cell>
          <cell r="Z787">
            <v>5.2820697089471791</v>
          </cell>
          <cell r="AA787">
            <v>595.85</v>
          </cell>
          <cell r="AB787">
            <v>0.81068027210884352</v>
          </cell>
        </row>
        <row r="788">
          <cell r="A788">
            <v>343170</v>
          </cell>
          <cell r="B788" t="str">
            <v>EN 1.4404 RFR KOPPLING                  AVi5131SP   51/47</v>
          </cell>
          <cell r="C788" t="str">
            <v>302005003413</v>
          </cell>
          <cell r="E788">
            <v>0.4</v>
          </cell>
          <cell r="F788">
            <v>3401</v>
          </cell>
          <cell r="G788" t="str">
            <v>Rördelar</v>
          </cell>
          <cell r="H788" t="str">
            <v>Övrigt</v>
          </cell>
          <cell r="I788">
            <v>258.75</v>
          </cell>
          <cell r="J788">
            <v>1</v>
          </cell>
          <cell r="K788" t="str">
            <v>ST</v>
          </cell>
          <cell r="L788">
            <v>1365</v>
          </cell>
          <cell r="M788">
            <v>5.28</v>
          </cell>
          <cell r="N788">
            <v>1106.25</v>
          </cell>
          <cell r="O788">
            <v>0.81043956043956045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1.3027014838119442</v>
          </cell>
          <cell r="V788">
            <v>258.75</v>
          </cell>
          <cell r="W788">
            <v>1365</v>
          </cell>
          <cell r="X788">
            <v>1366.3961904912344</v>
          </cell>
          <cell r="Y788">
            <v>0</v>
          </cell>
          <cell r="Z788">
            <v>5.27536231884058</v>
          </cell>
          <cell r="AA788">
            <v>1106.25</v>
          </cell>
          <cell r="AB788">
            <v>0.81043956043956045</v>
          </cell>
        </row>
        <row r="789">
          <cell r="A789">
            <v>343171</v>
          </cell>
          <cell r="B789" t="str">
            <v>EN 1.4404 RFR KOPPLING                  AVi5131SP 21,3/16</v>
          </cell>
          <cell r="C789" t="str">
            <v>302005003413</v>
          </cell>
          <cell r="E789">
            <v>0.15</v>
          </cell>
          <cell r="F789">
            <v>3401</v>
          </cell>
          <cell r="G789" t="str">
            <v>Rördelar</v>
          </cell>
          <cell r="H789" t="str">
            <v>Övrigt</v>
          </cell>
          <cell r="I789">
            <v>78.2</v>
          </cell>
          <cell r="J789">
            <v>1</v>
          </cell>
          <cell r="K789" t="str">
            <v>ST</v>
          </cell>
          <cell r="L789">
            <v>413</v>
          </cell>
          <cell r="M789">
            <v>5.28</v>
          </cell>
          <cell r="N789">
            <v>334.8</v>
          </cell>
          <cell r="O789">
            <v>0.81065375302663445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1.3027014838119442</v>
          </cell>
          <cell r="V789">
            <v>78.2</v>
          </cell>
          <cell r="W789">
            <v>413</v>
          </cell>
          <cell r="X789">
            <v>412.95529312623972</v>
          </cell>
          <cell r="Y789">
            <v>0</v>
          </cell>
          <cell r="Z789">
            <v>5.281329923273657</v>
          </cell>
          <cell r="AA789">
            <v>334.8</v>
          </cell>
          <cell r="AB789">
            <v>0.81065375302663445</v>
          </cell>
        </row>
        <row r="790">
          <cell r="A790">
            <v>343172</v>
          </cell>
          <cell r="B790" t="str">
            <v>EN 1.4404 RFR KOPPLING                  AVi 5131GKU DN 50</v>
          </cell>
          <cell r="C790" t="str">
            <v>302005003413</v>
          </cell>
          <cell r="E790">
            <v>1.55</v>
          </cell>
          <cell r="F790">
            <v>3401</v>
          </cell>
          <cell r="G790" t="str">
            <v>Rördelar</v>
          </cell>
          <cell r="H790" t="str">
            <v>Övrigt</v>
          </cell>
          <cell r="I790">
            <v>554.29999999999995</v>
          </cell>
          <cell r="J790">
            <v>1</v>
          </cell>
          <cell r="K790" t="str">
            <v>ST</v>
          </cell>
          <cell r="L790">
            <v>2925</v>
          </cell>
          <cell r="M790">
            <v>5.28</v>
          </cell>
          <cell r="N790">
            <v>2370.6999999999998</v>
          </cell>
          <cell r="O790">
            <v>0.81049572649572643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1.3027014838119442</v>
          </cell>
          <cell r="V790">
            <v>554.29999999999995</v>
          </cell>
          <cell r="W790">
            <v>2925</v>
          </cell>
          <cell r="X790">
            <v>2927.1242836301108</v>
          </cell>
          <cell r="Y790">
            <v>0</v>
          </cell>
          <cell r="Z790">
            <v>5.2769258524264844</v>
          </cell>
          <cell r="AA790">
            <v>2370.6999999999998</v>
          </cell>
          <cell r="AB790">
            <v>0.81049572649572643</v>
          </cell>
        </row>
        <row r="791">
          <cell r="A791">
            <v>343173</v>
          </cell>
          <cell r="B791" t="str">
            <v>EN 1.4404 RFR KOPPLING                  AVi 5131GK DN 50</v>
          </cell>
          <cell r="C791" t="str">
            <v>302005003413</v>
          </cell>
          <cell r="E791">
            <v>1.24</v>
          </cell>
          <cell r="F791">
            <v>3401</v>
          </cell>
          <cell r="G791" t="str">
            <v>Rördelar</v>
          </cell>
          <cell r="H791" t="str">
            <v>Övrigt</v>
          </cell>
          <cell r="I791">
            <v>480.7</v>
          </cell>
          <cell r="J791">
            <v>1</v>
          </cell>
          <cell r="K791" t="str">
            <v>ST</v>
          </cell>
          <cell r="L791">
            <v>2540</v>
          </cell>
          <cell r="M791">
            <v>5.28</v>
          </cell>
          <cell r="N791">
            <v>2059.3000000000002</v>
          </cell>
          <cell r="O791">
            <v>0.81074803149606312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1.3027014838119442</v>
          </cell>
          <cell r="V791">
            <v>480.7</v>
          </cell>
          <cell r="W791">
            <v>2540</v>
          </cell>
          <cell r="X791">
            <v>2538.4604783348263</v>
          </cell>
          <cell r="Y791">
            <v>0</v>
          </cell>
          <cell r="Z791">
            <v>5.2839608903682134</v>
          </cell>
          <cell r="AA791">
            <v>2059.3000000000002</v>
          </cell>
          <cell r="AB791">
            <v>0.81074803149606312</v>
          </cell>
        </row>
        <row r="792">
          <cell r="A792">
            <v>343174</v>
          </cell>
          <cell r="B792" t="str">
            <v>EN 1.4404 RFR KOPPLING                  AVi 5131GKU DN 40</v>
          </cell>
          <cell r="C792" t="str">
            <v>302005003413</v>
          </cell>
          <cell r="E792">
            <v>1.03</v>
          </cell>
          <cell r="F792">
            <v>3401</v>
          </cell>
          <cell r="G792" t="str">
            <v>Rördelar</v>
          </cell>
          <cell r="H792" t="str">
            <v>Övrigt</v>
          </cell>
          <cell r="I792">
            <v>393.3</v>
          </cell>
          <cell r="J792">
            <v>1</v>
          </cell>
          <cell r="K792" t="str">
            <v>ST</v>
          </cell>
          <cell r="L792">
            <v>2075</v>
          </cell>
          <cell r="M792">
            <v>5.28</v>
          </cell>
          <cell r="N792">
            <v>1681.7</v>
          </cell>
          <cell r="O792">
            <v>0.81045783132530125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1.3027014838119442</v>
          </cell>
          <cell r="V792">
            <v>393.3</v>
          </cell>
          <cell r="W792">
            <v>2075</v>
          </cell>
          <cell r="X792">
            <v>2076.9222095466762</v>
          </cell>
          <cell r="Y792">
            <v>0</v>
          </cell>
          <cell r="Z792">
            <v>5.2758708365115687</v>
          </cell>
          <cell r="AA792">
            <v>1681.7</v>
          </cell>
          <cell r="AB792">
            <v>0.81045783132530125</v>
          </cell>
        </row>
        <row r="793">
          <cell r="A793">
            <v>343175</v>
          </cell>
          <cell r="B793" t="str">
            <v>EN 1.4404 RFR KOPPLING                  AVi 5131GKU DN 32</v>
          </cell>
          <cell r="C793" t="str">
            <v>302005003413</v>
          </cell>
          <cell r="E793">
            <v>0.89</v>
          </cell>
          <cell r="F793">
            <v>3401</v>
          </cell>
          <cell r="G793" t="str">
            <v>Rördelar</v>
          </cell>
          <cell r="H793" t="str">
            <v>Övrigt</v>
          </cell>
          <cell r="I793">
            <v>310.5</v>
          </cell>
          <cell r="J793">
            <v>1</v>
          </cell>
          <cell r="K793" t="str">
            <v>ST</v>
          </cell>
          <cell r="L793">
            <v>1640</v>
          </cell>
          <cell r="M793">
            <v>5.28</v>
          </cell>
          <cell r="N793">
            <v>1329.5</v>
          </cell>
          <cell r="O793">
            <v>0.81067073170731707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1.3027014838119442</v>
          </cell>
          <cell r="V793">
            <v>310.5</v>
          </cell>
          <cell r="W793">
            <v>1640</v>
          </cell>
          <cell r="X793">
            <v>1639.6754285894813</v>
          </cell>
          <cell r="Y793">
            <v>0</v>
          </cell>
          <cell r="Z793">
            <v>5.2818035426731083</v>
          </cell>
          <cell r="AA793">
            <v>1329.5</v>
          </cell>
          <cell r="AB793">
            <v>0.81067073170731707</v>
          </cell>
        </row>
        <row r="794">
          <cell r="A794">
            <v>343176</v>
          </cell>
          <cell r="B794" t="str">
            <v>EN 1.4404 RFR KOPPLING                  AVi 5131SP  54/50</v>
          </cell>
          <cell r="C794" t="str">
            <v>302005003413</v>
          </cell>
          <cell r="E794">
            <v>0.45</v>
          </cell>
          <cell r="F794">
            <v>3401</v>
          </cell>
          <cell r="G794" t="str">
            <v>Rördelar</v>
          </cell>
          <cell r="H794" t="str">
            <v>Övrigt</v>
          </cell>
          <cell r="I794">
            <v>287.5</v>
          </cell>
          <cell r="J794">
            <v>1</v>
          </cell>
          <cell r="K794" t="str">
            <v>ST</v>
          </cell>
          <cell r="L794">
            <v>1520</v>
          </cell>
          <cell r="M794">
            <v>5.29</v>
          </cell>
          <cell r="N794">
            <v>1232.5</v>
          </cell>
          <cell r="O794">
            <v>0.81085526315789469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1.3027014838119442</v>
          </cell>
          <cell r="V794">
            <v>287.5</v>
          </cell>
          <cell r="W794">
            <v>1520</v>
          </cell>
          <cell r="X794">
            <v>1518.2179894347048</v>
          </cell>
          <cell r="Y794">
            <v>0</v>
          </cell>
          <cell r="Z794">
            <v>5.2869565217391301</v>
          </cell>
          <cell r="AA794">
            <v>1232.5</v>
          </cell>
          <cell r="AB794">
            <v>0.81085526315789469</v>
          </cell>
        </row>
        <row r="795">
          <cell r="A795">
            <v>343177</v>
          </cell>
          <cell r="B795" t="str">
            <v>EN 1.4404 RFR KOPPLING                  AVi 5131GKU DN 25</v>
          </cell>
          <cell r="C795" t="str">
            <v>302005003413</v>
          </cell>
          <cell r="E795">
            <v>0.68</v>
          </cell>
          <cell r="F795">
            <v>3401</v>
          </cell>
          <cell r="G795" t="str">
            <v>Rördelar</v>
          </cell>
          <cell r="H795" t="str">
            <v>Övrigt</v>
          </cell>
          <cell r="I795">
            <v>224.94</v>
          </cell>
          <cell r="J795">
            <v>1</v>
          </cell>
          <cell r="K795" t="str">
            <v>ST</v>
          </cell>
          <cell r="L795">
            <v>1190</v>
          </cell>
          <cell r="M795">
            <v>5.29</v>
          </cell>
          <cell r="N795">
            <v>965.06</v>
          </cell>
          <cell r="O795">
            <v>0.81097478991596639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1.3027014838119442</v>
          </cell>
          <cell r="V795">
            <v>224.94</v>
          </cell>
          <cell r="W795">
            <v>1190</v>
          </cell>
          <cell r="X795">
            <v>1187.8537549337132</v>
          </cell>
          <cell r="Y795">
            <v>0</v>
          </cell>
          <cell r="Z795">
            <v>5.2902996354583447</v>
          </cell>
          <cell r="AA795">
            <v>965.06</v>
          </cell>
          <cell r="AB795">
            <v>0.81097478991596639</v>
          </cell>
        </row>
        <row r="796">
          <cell r="A796">
            <v>343178</v>
          </cell>
          <cell r="B796" t="str">
            <v>EN 1.4404 RFR KOPPLING                  AVi 5131GK DN 25</v>
          </cell>
          <cell r="C796" t="str">
            <v>302005003413</v>
          </cell>
          <cell r="E796">
            <v>0.56999999999999995</v>
          </cell>
          <cell r="F796">
            <v>3401</v>
          </cell>
          <cell r="G796" t="str">
            <v>Rördelar</v>
          </cell>
          <cell r="H796" t="str">
            <v>Övrigt</v>
          </cell>
          <cell r="I796">
            <v>197.8</v>
          </cell>
          <cell r="J796">
            <v>1</v>
          </cell>
          <cell r="K796" t="str">
            <v>ST</v>
          </cell>
          <cell r="L796">
            <v>1045</v>
          </cell>
          <cell r="M796">
            <v>5.28</v>
          </cell>
          <cell r="N796">
            <v>847.2</v>
          </cell>
          <cell r="O796">
            <v>0.81071770334928239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1.3027014838119442</v>
          </cell>
          <cell r="V796">
            <v>197.8</v>
          </cell>
          <cell r="W796">
            <v>1045</v>
          </cell>
          <cell r="X796">
            <v>1044.533976731077</v>
          </cell>
          <cell r="Y796">
            <v>0</v>
          </cell>
          <cell r="Z796">
            <v>5.2831142568250753</v>
          </cell>
          <cell r="AA796">
            <v>847.2</v>
          </cell>
          <cell r="AB796">
            <v>0.81071770334928239</v>
          </cell>
        </row>
        <row r="797">
          <cell r="A797">
            <v>343179</v>
          </cell>
          <cell r="B797" t="str">
            <v>EN 1.4404 RFR KOPPLING                  AVi 5131GKU DN 20</v>
          </cell>
          <cell r="C797" t="str">
            <v>302005003413</v>
          </cell>
          <cell r="E797">
            <v>0.43</v>
          </cell>
          <cell r="F797">
            <v>3401</v>
          </cell>
          <cell r="G797" t="str">
            <v>Rördelar</v>
          </cell>
          <cell r="H797" t="str">
            <v>Övrigt</v>
          </cell>
          <cell r="I797">
            <v>164.68</v>
          </cell>
          <cell r="J797">
            <v>1</v>
          </cell>
          <cell r="K797" t="str">
            <v>ST</v>
          </cell>
          <cell r="L797">
            <v>869.5</v>
          </cell>
          <cell r="M797">
            <v>5.28</v>
          </cell>
          <cell r="N797">
            <v>704.81999999999994</v>
          </cell>
          <cell r="O797">
            <v>0.81060379528464632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1.3027014838119442</v>
          </cell>
          <cell r="V797">
            <v>164.68</v>
          </cell>
          <cell r="W797">
            <v>869.5</v>
          </cell>
          <cell r="X797">
            <v>869.63526434819903</v>
          </cell>
          <cell r="Y797">
            <v>0</v>
          </cell>
          <cell r="Z797">
            <v>5.2799368472188482</v>
          </cell>
          <cell r="AA797">
            <v>704.81999999999994</v>
          </cell>
          <cell r="AB797">
            <v>0.81060379528464632</v>
          </cell>
        </row>
        <row r="798">
          <cell r="A798">
            <v>343272</v>
          </cell>
          <cell r="B798" t="str">
            <v>P265GH GALV LÖSFLÄNS                    DN 25 PN40 EN10921-1</v>
          </cell>
          <cell r="C798" t="str">
            <v>302005003416</v>
          </cell>
          <cell r="E798">
            <v>1.1000000000000001</v>
          </cell>
          <cell r="F798">
            <v>3401</v>
          </cell>
          <cell r="G798" t="str">
            <v>Rördelar</v>
          </cell>
          <cell r="H798" t="str">
            <v>Övrigt</v>
          </cell>
          <cell r="I798">
            <v>57.953333333333333</v>
          </cell>
          <cell r="J798">
            <v>1</v>
          </cell>
          <cell r="K798" t="str">
            <v>ST</v>
          </cell>
          <cell r="L798">
            <v>306</v>
          </cell>
          <cell r="M798">
            <v>5.28</v>
          </cell>
          <cell r="N798">
            <v>248.04666666666668</v>
          </cell>
          <cell r="O798">
            <v>0.81061002178649244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1.3027014838119442</v>
          </cell>
          <cell r="V798">
            <v>57.953333333333333</v>
          </cell>
          <cell r="W798">
            <v>306</v>
          </cell>
          <cell r="X798">
            <v>306.03754161520902</v>
          </cell>
          <cell r="Y798">
            <v>0</v>
          </cell>
          <cell r="Z798">
            <v>5.2801104336822728</v>
          </cell>
          <cell r="AA798">
            <v>248.04666666666668</v>
          </cell>
          <cell r="AB798">
            <v>0.81061002178649244</v>
          </cell>
        </row>
        <row r="799">
          <cell r="A799">
            <v>343273</v>
          </cell>
          <cell r="B799" t="str">
            <v>P265GH GALV LÖSFLÄNS                    DN 32 PN40 EN10921-1</v>
          </cell>
          <cell r="C799" t="str">
            <v>302005003416</v>
          </cell>
          <cell r="E799">
            <v>1.64</v>
          </cell>
          <cell r="F799">
            <v>3401</v>
          </cell>
          <cell r="G799" t="str">
            <v>Rördelar</v>
          </cell>
          <cell r="H799" t="str">
            <v>Övrigt</v>
          </cell>
          <cell r="I799">
            <v>86.933333333333323</v>
          </cell>
          <cell r="J799">
            <v>1</v>
          </cell>
          <cell r="K799" t="str">
            <v>ST</v>
          </cell>
          <cell r="L799">
            <v>459</v>
          </cell>
          <cell r="M799">
            <v>5.28</v>
          </cell>
          <cell r="N799">
            <v>372.06666666666666</v>
          </cell>
          <cell r="O799">
            <v>0.8106027596223675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1.3027014838119442</v>
          </cell>
          <cell r="V799">
            <v>86.933333333333323</v>
          </cell>
          <cell r="W799">
            <v>459</v>
          </cell>
          <cell r="X799">
            <v>459.07391495022722</v>
          </cell>
          <cell r="Y799">
            <v>0</v>
          </cell>
          <cell r="Z799">
            <v>5.279907975460123</v>
          </cell>
          <cell r="AA799">
            <v>372.06666666666666</v>
          </cell>
          <cell r="AB799">
            <v>0.8106027596223675</v>
          </cell>
        </row>
        <row r="800">
          <cell r="A800">
            <v>343274</v>
          </cell>
          <cell r="B800" t="str">
            <v>P265GH GALV LÖSFLÄNS                    DN 40 PN40 EN10921-1</v>
          </cell>
          <cell r="C800" t="str">
            <v>302005003416</v>
          </cell>
          <cell r="E800">
            <v>1.86</v>
          </cell>
          <cell r="F800">
            <v>3401</v>
          </cell>
          <cell r="G800" t="str">
            <v>Rördelar</v>
          </cell>
          <cell r="H800" t="str">
            <v>Övrigt</v>
          </cell>
          <cell r="I800">
            <v>95.443333333333328</v>
          </cell>
          <cell r="J800">
            <v>1</v>
          </cell>
          <cell r="K800" t="str">
            <v>ST</v>
          </cell>
          <cell r="L800">
            <v>504</v>
          </cell>
          <cell r="M800">
            <v>5.28</v>
          </cell>
          <cell r="N800">
            <v>408.55666666666667</v>
          </cell>
          <cell r="O800">
            <v>0.81062830687830689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1.3027014838119442</v>
          </cell>
          <cell r="V800">
            <v>95.443333333333328</v>
          </cell>
          <cell r="W800">
            <v>504</v>
          </cell>
          <cell r="X800">
            <v>504.01316743749453</v>
          </cell>
          <cell r="Y800">
            <v>0</v>
          </cell>
          <cell r="Z800">
            <v>5.2806202633325183</v>
          </cell>
          <cell r="AA800">
            <v>408.55666666666667</v>
          </cell>
          <cell r="AB800">
            <v>0.81062830687830689</v>
          </cell>
        </row>
        <row r="801">
          <cell r="A801">
            <v>343275</v>
          </cell>
          <cell r="B801" t="str">
            <v>P265GH GALV LÖSFLÄNS                    DN100 PN40 EN10921-1</v>
          </cell>
          <cell r="C801" t="str">
            <v>302005003416</v>
          </cell>
          <cell r="E801">
            <v>5.28</v>
          </cell>
          <cell r="F801">
            <v>3401</v>
          </cell>
          <cell r="G801" t="str">
            <v>Rördelar</v>
          </cell>
          <cell r="H801" t="str">
            <v>Övrigt</v>
          </cell>
          <cell r="I801">
            <v>227.23333333333335</v>
          </cell>
          <cell r="J801">
            <v>1</v>
          </cell>
          <cell r="K801" t="str">
            <v>ST</v>
          </cell>
          <cell r="L801">
            <v>1200</v>
          </cell>
          <cell r="M801">
            <v>5.28</v>
          </cell>
          <cell r="N801">
            <v>972.76666666666665</v>
          </cell>
          <cell r="O801">
            <v>0.81063888888888891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1.3027014838119442</v>
          </cell>
          <cell r="V801">
            <v>227.23333333333335</v>
          </cell>
          <cell r="W801">
            <v>1200</v>
          </cell>
          <cell r="X801">
            <v>1199.9642937943634</v>
          </cell>
          <cell r="Y801">
            <v>0</v>
          </cell>
          <cell r="Z801">
            <v>5.2809153586621678</v>
          </cell>
          <cell r="AA801">
            <v>972.76666666666665</v>
          </cell>
          <cell r="AB801">
            <v>0.81063888888888891</v>
          </cell>
        </row>
        <row r="802">
          <cell r="A802">
            <v>343276</v>
          </cell>
          <cell r="B802" t="str">
            <v>P265GH GALV LÖSFLÄNS                    DN150 PN16 EN10921-1</v>
          </cell>
          <cell r="C802" t="str">
            <v>302005003416</v>
          </cell>
          <cell r="E802">
            <v>7.19</v>
          </cell>
          <cell r="F802">
            <v>3401</v>
          </cell>
          <cell r="G802" t="str">
            <v>Rördelar</v>
          </cell>
          <cell r="H802" t="str">
            <v>Övrigt</v>
          </cell>
          <cell r="I802">
            <v>264.0333333333333</v>
          </cell>
          <cell r="J802">
            <v>1</v>
          </cell>
          <cell r="K802" t="str">
            <v>ST</v>
          </cell>
          <cell r="L802">
            <v>1395</v>
          </cell>
          <cell r="M802">
            <v>5.28</v>
          </cell>
          <cell r="N802">
            <v>1130.9666666666667</v>
          </cell>
          <cell r="O802">
            <v>0.81072879330943848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1.3027014838119442</v>
          </cell>
          <cell r="V802">
            <v>264.0333333333333</v>
          </cell>
          <cell r="W802">
            <v>1395</v>
          </cell>
          <cell r="X802">
            <v>1394.2961964420053</v>
          </cell>
          <cell r="Y802">
            <v>0</v>
          </cell>
          <cell r="Z802">
            <v>5.2834238101249849</v>
          </cell>
          <cell r="AA802">
            <v>1130.9666666666667</v>
          </cell>
          <cell r="AB802">
            <v>0.81072879330943848</v>
          </cell>
        </row>
        <row r="803">
          <cell r="A803">
            <v>343277</v>
          </cell>
          <cell r="B803" t="str">
            <v>P265GH GALV LÖSFLÄNS                    DN400 PN10 EN10921-1</v>
          </cell>
          <cell r="C803" t="str">
            <v>302005003416</v>
          </cell>
          <cell r="E803">
            <v>27.02</v>
          </cell>
          <cell r="F803">
            <v>3401</v>
          </cell>
          <cell r="G803" t="str">
            <v>Rördelar</v>
          </cell>
          <cell r="H803" t="str">
            <v>Övrigt</v>
          </cell>
          <cell r="I803">
            <v>1064.4333333333332</v>
          </cell>
          <cell r="J803">
            <v>1</v>
          </cell>
          <cell r="K803" t="str">
            <v>ST</v>
          </cell>
          <cell r="L803">
            <v>5620</v>
          </cell>
          <cell r="M803">
            <v>5.28</v>
          </cell>
          <cell r="N803">
            <v>4555.5666666666666</v>
          </cell>
          <cell r="O803">
            <v>0.81059905100830365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1.3027014838119442</v>
          </cell>
          <cell r="V803">
            <v>1064.4333333333332</v>
          </cell>
          <cell r="W803">
            <v>5620</v>
          </cell>
          <cell r="X803">
            <v>5621.0150790282232</v>
          </cell>
          <cell r="Y803">
            <v>0</v>
          </cell>
          <cell r="Z803">
            <v>5.2798045908621187</v>
          </cell>
          <cell r="AA803">
            <v>4555.5666666666666</v>
          </cell>
          <cell r="AB803">
            <v>0.81059905100830365</v>
          </cell>
        </row>
        <row r="804">
          <cell r="A804">
            <v>343278</v>
          </cell>
          <cell r="B804" t="str">
            <v>P265GH GALV LÖSFLÄNS                    DN300 PN10 EN10921-1</v>
          </cell>
          <cell r="C804" t="str">
            <v>302005003416</v>
          </cell>
          <cell r="E804">
            <v>17.100000000000001</v>
          </cell>
          <cell r="F804">
            <v>3401</v>
          </cell>
          <cell r="G804" t="str">
            <v>Rördelar</v>
          </cell>
          <cell r="H804" t="str">
            <v>Övrigt</v>
          </cell>
          <cell r="I804">
            <v>563.03333333333342</v>
          </cell>
          <cell r="J804">
            <v>1</v>
          </cell>
          <cell r="K804" t="str">
            <v>ST</v>
          </cell>
          <cell r="L804">
            <v>2975</v>
          </cell>
          <cell r="M804">
            <v>5.28</v>
          </cell>
          <cell r="N804">
            <v>2411.9666666666667</v>
          </cell>
          <cell r="O804">
            <v>0.81074509803921568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1.3027014838119442</v>
          </cell>
          <cell r="V804">
            <v>563.03333333333342</v>
          </cell>
          <cell r="W804">
            <v>2975</v>
          </cell>
          <cell r="X804">
            <v>2973.2429054540989</v>
          </cell>
          <cell r="Y804">
            <v>0</v>
          </cell>
          <cell r="Z804">
            <v>5.2838789888106081</v>
          </cell>
          <cell r="AA804">
            <v>2411.9666666666667</v>
          </cell>
          <cell r="AB804">
            <v>0.81074509803921568</v>
          </cell>
        </row>
        <row r="805">
          <cell r="A805">
            <v>343279</v>
          </cell>
          <cell r="B805" t="str">
            <v>P265GH GALV LÖSFLÄNS                    DN250 PN10 EN10921-1</v>
          </cell>
          <cell r="C805" t="str">
            <v>302005003416</v>
          </cell>
          <cell r="E805">
            <v>12.5</v>
          </cell>
          <cell r="F805">
            <v>3401</v>
          </cell>
          <cell r="G805" t="str">
            <v>Rördelar</v>
          </cell>
          <cell r="H805" t="str">
            <v>Övrigt</v>
          </cell>
          <cell r="I805">
            <v>430.7833333333333</v>
          </cell>
          <cell r="J805">
            <v>1</v>
          </cell>
          <cell r="K805" t="str">
            <v>ST</v>
          </cell>
          <cell r="L805">
            <v>2275</v>
          </cell>
          <cell r="M805">
            <v>5.28</v>
          </cell>
          <cell r="N805">
            <v>1844.2166666666667</v>
          </cell>
          <cell r="O805">
            <v>0.81064468864468864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1.3027014838119442</v>
          </cell>
          <cell r="V805">
            <v>430.7833333333333</v>
          </cell>
          <cell r="W805">
            <v>2275</v>
          </cell>
          <cell r="X805">
            <v>2274.8626303141341</v>
          </cell>
          <cell r="Y805">
            <v>0</v>
          </cell>
          <cell r="Z805">
            <v>5.2810771075946921</v>
          </cell>
          <cell r="AA805">
            <v>1844.2166666666667</v>
          </cell>
          <cell r="AB805">
            <v>0.81064468864468864</v>
          </cell>
        </row>
        <row r="806">
          <cell r="A806">
            <v>343280</v>
          </cell>
          <cell r="B806" t="str">
            <v>P265GH GALV LÖSFLÄNS                    DN200 PN16 EN10921-1</v>
          </cell>
          <cell r="C806" t="str">
            <v>302005003416</v>
          </cell>
          <cell r="E806">
            <v>8.7799999999999994</v>
          </cell>
          <cell r="F806">
            <v>3401</v>
          </cell>
          <cell r="G806" t="str">
            <v>Rördelar</v>
          </cell>
          <cell r="H806" t="str">
            <v>Övrigt</v>
          </cell>
          <cell r="I806">
            <v>352.58333333333331</v>
          </cell>
          <cell r="J806">
            <v>1</v>
          </cell>
          <cell r="K806" t="str">
            <v>ST</v>
          </cell>
          <cell r="L806">
            <v>1860</v>
          </cell>
          <cell r="M806">
            <v>5.28</v>
          </cell>
          <cell r="N806">
            <v>1507.4166666666667</v>
          </cell>
          <cell r="O806">
            <v>0.81043906810035848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1.3027014838119442</v>
          </cell>
          <cell r="V806">
            <v>352.58333333333331</v>
          </cell>
          <cell r="W806">
            <v>1860</v>
          </cell>
          <cell r="X806">
            <v>1861.9073371878944</v>
          </cell>
          <cell r="Y806">
            <v>0</v>
          </cell>
          <cell r="Z806">
            <v>5.2753486173481452</v>
          </cell>
          <cell r="AA806">
            <v>1507.4166666666667</v>
          </cell>
          <cell r="AB806">
            <v>0.81043906810035848</v>
          </cell>
        </row>
        <row r="807">
          <cell r="A807">
            <v>343281</v>
          </cell>
          <cell r="B807" t="str">
            <v>P265GH GALV LÖSFLÄNS                    DN200 PN10 EN10921-1</v>
          </cell>
          <cell r="C807" t="str">
            <v>302005003416</v>
          </cell>
          <cell r="E807">
            <v>9.01</v>
          </cell>
          <cell r="F807">
            <v>3401</v>
          </cell>
          <cell r="G807" t="str">
            <v>Rördelar</v>
          </cell>
          <cell r="H807" t="str">
            <v>Övrigt</v>
          </cell>
          <cell r="I807">
            <v>335.33333333333331</v>
          </cell>
          <cell r="J807">
            <v>1</v>
          </cell>
          <cell r="K807" t="str">
            <v>ST</v>
          </cell>
          <cell r="L807">
            <v>1770</v>
          </cell>
          <cell r="M807">
            <v>5.28</v>
          </cell>
          <cell r="N807">
            <v>1434.6666666666667</v>
          </cell>
          <cell r="O807">
            <v>0.81054613935969877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1.3027014838119442</v>
          </cell>
          <cell r="V807">
            <v>335.33333333333331</v>
          </cell>
          <cell r="W807">
            <v>1770</v>
          </cell>
          <cell r="X807">
            <v>1770.8142578218121</v>
          </cell>
          <cell r="Y807">
            <v>0</v>
          </cell>
          <cell r="Z807">
            <v>5.2783300198807162</v>
          </cell>
          <cell r="AA807">
            <v>1434.6666666666667</v>
          </cell>
          <cell r="AB807">
            <v>0.81054613935969877</v>
          </cell>
        </row>
        <row r="808">
          <cell r="A808">
            <v>343282</v>
          </cell>
          <cell r="B808" t="str">
            <v>P265GH GALV LÖSFLÄNS                    DN125 PN16 EN10921-1</v>
          </cell>
          <cell r="C808" t="str">
            <v>302005003416</v>
          </cell>
          <cell r="E808">
            <v>5.5</v>
          </cell>
          <cell r="F808">
            <v>3401</v>
          </cell>
          <cell r="G808" t="str">
            <v>Rördelar</v>
          </cell>
          <cell r="H808" t="str">
            <v>Övrigt</v>
          </cell>
          <cell r="I808">
            <v>202.16333333333336</v>
          </cell>
          <cell r="J808">
            <v>1</v>
          </cell>
          <cell r="K808" t="str">
            <v>ST</v>
          </cell>
          <cell r="L808">
            <v>1070</v>
          </cell>
          <cell r="M808">
            <v>5.29</v>
          </cell>
          <cell r="N808">
            <v>867.83666666666659</v>
          </cell>
          <cell r="O808">
            <v>0.81106230529595014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1.3027014838119442</v>
          </cell>
          <cell r="V808">
            <v>202.16333333333336</v>
          </cell>
          <cell r="W808">
            <v>1070</v>
          </cell>
          <cell r="X808">
            <v>1067.5756851156571</v>
          </cell>
          <cell r="Y808">
            <v>0</v>
          </cell>
          <cell r="Z808">
            <v>5.292750086563669</v>
          </cell>
          <cell r="AA808">
            <v>867.83666666666659</v>
          </cell>
          <cell r="AB808">
            <v>0.81106230529595014</v>
          </cell>
        </row>
        <row r="809">
          <cell r="A809">
            <v>343283</v>
          </cell>
          <cell r="B809" t="str">
            <v>P265GH GALV LÖSFLÄNS                    DN100 PN16 EN10921-1</v>
          </cell>
          <cell r="C809" t="str">
            <v>302005003416</v>
          </cell>
          <cell r="E809">
            <v>3.67</v>
          </cell>
          <cell r="F809">
            <v>3401</v>
          </cell>
          <cell r="G809" t="str">
            <v>Rördelar</v>
          </cell>
          <cell r="H809" t="str">
            <v>Övrigt</v>
          </cell>
          <cell r="I809">
            <v>166.05333333333334</v>
          </cell>
          <cell r="J809">
            <v>1</v>
          </cell>
          <cell r="K809" t="str">
            <v>ST</v>
          </cell>
          <cell r="L809">
            <v>877</v>
          </cell>
          <cell r="M809">
            <v>5.28</v>
          </cell>
          <cell r="N809">
            <v>710.94666666666672</v>
          </cell>
          <cell r="O809">
            <v>0.8106575446598252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1.3027014838119442</v>
          </cell>
          <cell r="V809">
            <v>166.05333333333334</v>
          </cell>
          <cell r="W809">
            <v>877</v>
          </cell>
          <cell r="X809">
            <v>876.88750564265808</v>
          </cell>
          <cell r="Y809">
            <v>0</v>
          </cell>
          <cell r="Z809">
            <v>5.2814356833145979</v>
          </cell>
          <cell r="AA809">
            <v>710.94666666666672</v>
          </cell>
          <cell r="AB809">
            <v>0.8106575446598252</v>
          </cell>
        </row>
        <row r="810">
          <cell r="A810">
            <v>343284</v>
          </cell>
          <cell r="B810" t="str">
            <v>P265GH GALV LÖSFLÄNS                    DN 80 PN40 EN10921-1</v>
          </cell>
          <cell r="C810" t="str">
            <v>302005003416</v>
          </cell>
          <cell r="E810">
            <v>3.52</v>
          </cell>
          <cell r="F810">
            <v>3401</v>
          </cell>
          <cell r="G810" t="str">
            <v>Rördelar</v>
          </cell>
          <cell r="H810" t="str">
            <v>Övrigt</v>
          </cell>
          <cell r="I810">
            <v>166.05333333333334</v>
          </cell>
          <cell r="J810">
            <v>1</v>
          </cell>
          <cell r="K810" t="str">
            <v>ST</v>
          </cell>
          <cell r="L810">
            <v>877</v>
          </cell>
          <cell r="M810">
            <v>5.28</v>
          </cell>
          <cell r="N810">
            <v>710.94666666666672</v>
          </cell>
          <cell r="O810">
            <v>0.8106575446598252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1.3027014838119442</v>
          </cell>
          <cell r="V810">
            <v>166.05333333333334</v>
          </cell>
          <cell r="W810">
            <v>877</v>
          </cell>
          <cell r="X810">
            <v>876.88750564265808</v>
          </cell>
          <cell r="Y810">
            <v>0</v>
          </cell>
          <cell r="Z810">
            <v>5.2814356833145979</v>
          </cell>
          <cell r="AA810">
            <v>710.94666666666672</v>
          </cell>
          <cell r="AB810">
            <v>0.8106575446598252</v>
          </cell>
        </row>
        <row r="811">
          <cell r="A811">
            <v>343285</v>
          </cell>
          <cell r="B811" t="str">
            <v>P265GH GALV LÖSFLÄNS                    DN 65 PN40 EN10921-1</v>
          </cell>
          <cell r="C811" t="str">
            <v>302005003416</v>
          </cell>
          <cell r="E811">
            <v>2.86</v>
          </cell>
          <cell r="F811">
            <v>3401</v>
          </cell>
          <cell r="G811" t="str">
            <v>Rördelar</v>
          </cell>
          <cell r="H811" t="str">
            <v>Övrigt</v>
          </cell>
          <cell r="I811">
            <v>135.69333333333333</v>
          </cell>
          <cell r="J811">
            <v>1</v>
          </cell>
          <cell r="K811" t="str">
            <v>ST</v>
          </cell>
          <cell r="L811">
            <v>716.5</v>
          </cell>
          <cell r="M811">
            <v>5.28</v>
          </cell>
          <cell r="N811">
            <v>580.80666666666662</v>
          </cell>
          <cell r="O811">
            <v>0.81061642242381937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1.3027014838119442</v>
          </cell>
          <cell r="V811">
            <v>135.69333333333333</v>
          </cell>
          <cell r="W811">
            <v>716.5</v>
          </cell>
          <cell r="X811">
            <v>716.56368595835318</v>
          </cell>
          <cell r="Y811">
            <v>0</v>
          </cell>
          <cell r="Z811">
            <v>5.2802888867053159</v>
          </cell>
          <cell r="AA811">
            <v>580.80666666666662</v>
          </cell>
          <cell r="AB811">
            <v>0.81061642242381937</v>
          </cell>
        </row>
        <row r="812">
          <cell r="A812">
            <v>343286</v>
          </cell>
          <cell r="B812" t="str">
            <v>P265GH GALV LÖSFLÄNS                    DN 50 PN40 EN10921-1</v>
          </cell>
          <cell r="C812" t="str">
            <v>302005003416</v>
          </cell>
          <cell r="E812">
            <v>2.4300000000000002</v>
          </cell>
          <cell r="F812">
            <v>3401</v>
          </cell>
          <cell r="G812" t="str">
            <v>Rördelar</v>
          </cell>
          <cell r="H812" t="str">
            <v>Övrigt</v>
          </cell>
          <cell r="I812">
            <v>123.04333333333332</v>
          </cell>
          <cell r="J812">
            <v>1</v>
          </cell>
          <cell r="K812" t="str">
            <v>ST</v>
          </cell>
          <cell r="L812">
            <v>650</v>
          </cell>
          <cell r="M812">
            <v>5.28</v>
          </cell>
          <cell r="N812">
            <v>526.95666666666671</v>
          </cell>
          <cell r="O812">
            <v>0.81070256410256414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1.3027014838119442</v>
          </cell>
          <cell r="V812">
            <v>123.04333333333332</v>
          </cell>
          <cell r="W812">
            <v>650</v>
          </cell>
          <cell r="X812">
            <v>649.76209442322613</v>
          </cell>
          <cell r="Y812">
            <v>0</v>
          </cell>
          <cell r="Z812">
            <v>5.2826917346192399</v>
          </cell>
          <cell r="AA812">
            <v>526.95666666666671</v>
          </cell>
          <cell r="AB812">
            <v>0.81070256410256414</v>
          </cell>
        </row>
        <row r="813">
          <cell r="A813">
            <v>343287</v>
          </cell>
          <cell r="B813" t="str">
            <v>P265GH GALV LÖSFLÄNS                    DN20 PN40 EN10921-1</v>
          </cell>
          <cell r="C813" t="str">
            <v>302005003416</v>
          </cell>
          <cell r="E813">
            <v>0.7</v>
          </cell>
          <cell r="F813">
            <v>3401</v>
          </cell>
          <cell r="G813" t="str">
            <v>Rördelar</v>
          </cell>
          <cell r="H813" t="str">
            <v>Övrigt</v>
          </cell>
          <cell r="I813">
            <v>52.203333333333333</v>
          </cell>
          <cell r="J813">
            <v>1</v>
          </cell>
          <cell r="K813" t="str">
            <v>ST</v>
          </cell>
          <cell r="L813">
            <v>275.5</v>
          </cell>
          <cell r="M813">
            <v>5.28</v>
          </cell>
          <cell r="N813">
            <v>223.29666666666668</v>
          </cell>
          <cell r="O813">
            <v>0.8105142165759226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1.3027014838119442</v>
          </cell>
          <cell r="V813">
            <v>52.203333333333333</v>
          </cell>
          <cell r="W813">
            <v>275.5</v>
          </cell>
          <cell r="X813">
            <v>275.67318182651496</v>
          </cell>
          <cell r="Y813">
            <v>0</v>
          </cell>
          <cell r="Z813">
            <v>5.2774407764510567</v>
          </cell>
          <cell r="AA813">
            <v>223.29666666666668</v>
          </cell>
          <cell r="AB813">
            <v>0.8105142165759226</v>
          </cell>
        </row>
        <row r="814">
          <cell r="A814">
            <v>343288</v>
          </cell>
          <cell r="B814" t="str">
            <v>P265GH GALV LÖSFLÄNS                    DN15 PN40 EN10921-1</v>
          </cell>
          <cell r="C814" t="str">
            <v>302005003416</v>
          </cell>
          <cell r="E814">
            <v>0.7</v>
          </cell>
          <cell r="F814">
            <v>3401</v>
          </cell>
          <cell r="G814" t="str">
            <v>Rördelar</v>
          </cell>
          <cell r="H814" t="str">
            <v>Övrigt</v>
          </cell>
          <cell r="I814">
            <v>41.163333333333334</v>
          </cell>
          <cell r="J814">
            <v>1</v>
          </cell>
          <cell r="K814" t="str">
            <v>ST</v>
          </cell>
          <cell r="L814">
            <v>217.5</v>
          </cell>
          <cell r="M814">
            <v>5.28</v>
          </cell>
          <cell r="N814">
            <v>176.33666666666667</v>
          </cell>
          <cell r="O814">
            <v>0.8107432950191571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1.3027014838119442</v>
          </cell>
          <cell r="V814">
            <v>41.163333333333334</v>
          </cell>
          <cell r="W814">
            <v>217.5</v>
          </cell>
          <cell r="X814">
            <v>217.37361103222227</v>
          </cell>
          <cell r="Y814">
            <v>0</v>
          </cell>
          <cell r="Z814">
            <v>5.2838286500931249</v>
          </cell>
          <cell r="AA814">
            <v>176.33666666666667</v>
          </cell>
          <cell r="AB814">
            <v>0.8107432950191571</v>
          </cell>
        </row>
        <row r="815">
          <cell r="A815">
            <v>343289</v>
          </cell>
          <cell r="B815" t="str">
            <v>EN1.4307 FLÄNS M KRAGE                  DN100/114,3 PN 16</v>
          </cell>
          <cell r="C815" t="str">
            <v>302005003417</v>
          </cell>
          <cell r="E815">
            <v>4.62</v>
          </cell>
          <cell r="F815">
            <v>3401</v>
          </cell>
          <cell r="G815" t="str">
            <v>Rördelar</v>
          </cell>
          <cell r="H815" t="str">
            <v>Övrigt</v>
          </cell>
          <cell r="I815">
            <v>441.2833333333333</v>
          </cell>
          <cell r="J815">
            <v>1</v>
          </cell>
          <cell r="K815" t="str">
            <v>ST</v>
          </cell>
          <cell r="L815">
            <v>2330</v>
          </cell>
          <cell r="M815">
            <v>5.28</v>
          </cell>
          <cell r="N815">
            <v>1888.7166666666667</v>
          </cell>
          <cell r="O815">
            <v>0.81060801144492134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1.3027014838119442</v>
          </cell>
          <cell r="V815">
            <v>441.2833333333333</v>
          </cell>
          <cell r="W815">
            <v>2330</v>
          </cell>
          <cell r="X815">
            <v>2330.3105916674017</v>
          </cell>
          <cell r="Y815">
            <v>0</v>
          </cell>
          <cell r="Z815">
            <v>5.2800543868263023</v>
          </cell>
          <cell r="AA815">
            <v>1888.7166666666667</v>
          </cell>
          <cell r="AB815">
            <v>0.81060801144492134</v>
          </cell>
        </row>
        <row r="816">
          <cell r="A816">
            <v>343290</v>
          </cell>
          <cell r="B816" t="str">
            <v>EN1.4404 BLINDFLÄNS EN1091-1            DN 150 PN16</v>
          </cell>
          <cell r="C816" t="str">
            <v>302005003417</v>
          </cell>
          <cell r="E816">
            <v>10.74</v>
          </cell>
          <cell r="F816">
            <v>3401</v>
          </cell>
          <cell r="G816" t="str">
            <v>Rördelar</v>
          </cell>
          <cell r="H816" t="str">
            <v>Övrigt</v>
          </cell>
          <cell r="I816">
            <v>1075.3333333333333</v>
          </cell>
          <cell r="J816">
            <v>1</v>
          </cell>
          <cell r="K816" t="str">
            <v>ST</v>
          </cell>
          <cell r="L816">
            <v>5680</v>
          </cell>
          <cell r="M816">
            <v>5.28</v>
          </cell>
          <cell r="N816">
            <v>4604.666666666667</v>
          </cell>
          <cell r="O816">
            <v>0.81068075117370897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1.3027014838119442</v>
          </cell>
          <cell r="V816">
            <v>1075.3333333333333</v>
          </cell>
          <cell r="W816">
            <v>5680</v>
          </cell>
          <cell r="X816">
            <v>5678.5753436711393</v>
          </cell>
          <cell r="Y816">
            <v>0</v>
          </cell>
          <cell r="Z816">
            <v>5.2820830750154997</v>
          </cell>
          <cell r="AA816">
            <v>4604.666666666667</v>
          </cell>
          <cell r="AB816">
            <v>0.81068075117370897</v>
          </cell>
        </row>
        <row r="817">
          <cell r="A817">
            <v>343291</v>
          </cell>
          <cell r="B817" t="str">
            <v>EN1.4404 BLINDFLÄNS EN1091-1            DN 100 PN16</v>
          </cell>
          <cell r="C817" t="str">
            <v>302005003417</v>
          </cell>
          <cell r="E817">
            <v>5.54</v>
          </cell>
          <cell r="F817">
            <v>3401</v>
          </cell>
          <cell r="G817" t="str">
            <v>Rördelar</v>
          </cell>
          <cell r="H817" t="str">
            <v>Övrigt</v>
          </cell>
          <cell r="I817">
            <v>584.83333333333337</v>
          </cell>
          <cell r="J817">
            <v>1</v>
          </cell>
          <cell r="K817" t="str">
            <v>ST</v>
          </cell>
          <cell r="L817">
            <v>3090</v>
          </cell>
          <cell r="M817">
            <v>5.28</v>
          </cell>
          <cell r="N817">
            <v>2505.1666666666665</v>
          </cell>
          <cell r="O817">
            <v>0.81073354908306361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1.3027014838119442</v>
          </cell>
          <cell r="V817">
            <v>584.83333333333337</v>
          </cell>
          <cell r="W817">
            <v>3090</v>
          </cell>
          <cell r="X817">
            <v>3088.3634347399302</v>
          </cell>
          <cell r="Y817">
            <v>0</v>
          </cell>
          <cell r="Z817">
            <v>5.2835565688230259</v>
          </cell>
          <cell r="AA817">
            <v>2505.1666666666665</v>
          </cell>
          <cell r="AB817">
            <v>0.81073354908306361</v>
          </cell>
        </row>
        <row r="818">
          <cell r="A818">
            <v>343292</v>
          </cell>
          <cell r="B818" t="str">
            <v>EN1.4404 BLINDFLÄNS EN1091-1            DN 80 PN 16</v>
          </cell>
          <cell r="C818" t="str">
            <v>302005003417</v>
          </cell>
          <cell r="E818">
            <v>4.5599999999999996</v>
          </cell>
          <cell r="F818">
            <v>3401</v>
          </cell>
          <cell r="G818" t="str">
            <v>Rördelar</v>
          </cell>
          <cell r="H818" t="str">
            <v>Övrigt</v>
          </cell>
          <cell r="I818">
            <v>479.83333333333331</v>
          </cell>
          <cell r="J818">
            <v>1</v>
          </cell>
          <cell r="K818" t="str">
            <v>ST</v>
          </cell>
          <cell r="L818">
            <v>2535</v>
          </cell>
          <cell r="M818">
            <v>5.28</v>
          </cell>
          <cell r="N818">
            <v>2055.1666666666665</v>
          </cell>
          <cell r="O818">
            <v>0.81071663379355685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1.3027014838119442</v>
          </cell>
          <cell r="V818">
            <v>479.83333333333331</v>
          </cell>
          <cell r="W818">
            <v>2535</v>
          </cell>
          <cell r="X818">
            <v>2533.8838212072551</v>
          </cell>
          <cell r="Y818">
            <v>0</v>
          </cell>
          <cell r="Z818">
            <v>5.2830844043070515</v>
          </cell>
          <cell r="AA818">
            <v>2055.1666666666665</v>
          </cell>
          <cell r="AB818">
            <v>0.81071663379355685</v>
          </cell>
        </row>
        <row r="819">
          <cell r="A819">
            <v>343293</v>
          </cell>
          <cell r="B819" t="str">
            <v>EN1.4404 BLINDFLÄNS EN1091-1            DN 50 PN 16</v>
          </cell>
          <cell r="C819" t="str">
            <v>302005003417</v>
          </cell>
          <cell r="E819">
            <v>2.98</v>
          </cell>
          <cell r="F819">
            <v>3401</v>
          </cell>
          <cell r="G819" t="str">
            <v>Rördelar</v>
          </cell>
          <cell r="H819" t="str">
            <v>Övrigt</v>
          </cell>
          <cell r="I819">
            <v>309.73333333333329</v>
          </cell>
          <cell r="J819">
            <v>1</v>
          </cell>
          <cell r="K819" t="str">
            <v>ST</v>
          </cell>
          <cell r="L819">
            <v>1635</v>
          </cell>
          <cell r="M819">
            <v>5.28</v>
          </cell>
          <cell r="N819">
            <v>1325.2666666666667</v>
          </cell>
          <cell r="O819">
            <v>0.81056065239551478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1.3027014838119442</v>
          </cell>
          <cell r="V819">
            <v>309.73333333333329</v>
          </cell>
          <cell r="W819">
            <v>1635</v>
          </cell>
          <cell r="X819">
            <v>1635.6268472843219</v>
          </cell>
          <cell r="Y819">
            <v>0</v>
          </cell>
          <cell r="Z819">
            <v>5.278734395178649</v>
          </cell>
          <cell r="AA819">
            <v>1325.2666666666667</v>
          </cell>
          <cell r="AB819">
            <v>0.81056065239551478</v>
          </cell>
        </row>
        <row r="820">
          <cell r="A820">
            <v>343294</v>
          </cell>
          <cell r="B820" t="str">
            <v>EN1.4404 BLINDFLÄNS EN1091-1            DN 40 PN 40</v>
          </cell>
          <cell r="C820" t="str">
            <v>302005003417</v>
          </cell>
          <cell r="E820">
            <v>2.44</v>
          </cell>
          <cell r="F820">
            <v>3401</v>
          </cell>
          <cell r="G820" t="str">
            <v>Rördelar</v>
          </cell>
          <cell r="H820" t="str">
            <v>Övrigt</v>
          </cell>
          <cell r="I820">
            <v>256.0333333333333</v>
          </cell>
          <cell r="J820">
            <v>1</v>
          </cell>
          <cell r="K820" t="str">
            <v>ST</v>
          </cell>
          <cell r="L820">
            <v>1350</v>
          </cell>
          <cell r="M820">
            <v>5.27</v>
          </cell>
          <cell r="N820">
            <v>1093.9666666666667</v>
          </cell>
          <cell r="O820">
            <v>0.81034567901234567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1.3027014838119442</v>
          </cell>
          <cell r="V820">
            <v>256.0333333333333</v>
          </cell>
          <cell r="W820">
            <v>1350</v>
          </cell>
          <cell r="X820">
            <v>1352.0501306490396</v>
          </cell>
          <cell r="Y820">
            <v>0</v>
          </cell>
          <cell r="Z820">
            <v>5.2727509438875151</v>
          </cell>
          <cell r="AA820">
            <v>1093.9666666666667</v>
          </cell>
          <cell r="AB820">
            <v>0.81034567901234567</v>
          </cell>
        </row>
        <row r="821">
          <cell r="A821">
            <v>343295</v>
          </cell>
          <cell r="B821" t="str">
            <v>EN1.4404 BLINDFLÄNS EN1091-1            DN 25 PN 40</v>
          </cell>
          <cell r="C821" t="str">
            <v>302005003417</v>
          </cell>
          <cell r="E821">
            <v>1</v>
          </cell>
          <cell r="F821">
            <v>3401</v>
          </cell>
          <cell r="G821" t="str">
            <v>Rördelar</v>
          </cell>
          <cell r="H821" t="str">
            <v>Övrigt</v>
          </cell>
          <cell r="I821">
            <v>162.43333333333334</v>
          </cell>
          <cell r="J821">
            <v>1</v>
          </cell>
          <cell r="K821" t="str">
            <v>ST</v>
          </cell>
          <cell r="L821">
            <v>858</v>
          </cell>
          <cell r="M821">
            <v>5.28</v>
          </cell>
          <cell r="N821">
            <v>695.56666666666661</v>
          </cell>
          <cell r="O821">
            <v>0.81068376068376058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1.3027014838119442</v>
          </cell>
          <cell r="V821">
            <v>162.43333333333334</v>
          </cell>
          <cell r="W821">
            <v>858</v>
          </cell>
          <cell r="X821">
            <v>857.77116087134107</v>
          </cell>
          <cell r="Y821">
            <v>0</v>
          </cell>
          <cell r="Z821">
            <v>5.2821670428893901</v>
          </cell>
          <cell r="AA821">
            <v>695.56666666666661</v>
          </cell>
          <cell r="AB821">
            <v>0.81068376068376058</v>
          </cell>
        </row>
        <row r="822">
          <cell r="A822">
            <v>343296</v>
          </cell>
          <cell r="B822" t="str">
            <v>EN1.4404 FLÄNS M KRAGE                  DN100/114,3 PN 40</v>
          </cell>
          <cell r="C822" t="str">
            <v>302005003417</v>
          </cell>
          <cell r="E822">
            <v>6.46</v>
          </cell>
          <cell r="F822">
            <v>3401</v>
          </cell>
          <cell r="G822" t="str">
            <v>Rördelar</v>
          </cell>
          <cell r="H822" t="str">
            <v>Övrigt</v>
          </cell>
          <cell r="I822">
            <v>706.23333333333335</v>
          </cell>
          <cell r="J822">
            <v>1</v>
          </cell>
          <cell r="K822" t="str">
            <v>ST</v>
          </cell>
          <cell r="L822">
            <v>3730</v>
          </cell>
          <cell r="M822">
            <v>5.28</v>
          </cell>
          <cell r="N822">
            <v>3023.7666666666664</v>
          </cell>
          <cell r="O822">
            <v>0.81066130473637166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1.3027014838119442</v>
          </cell>
          <cell r="V822">
            <v>706.23333333333335</v>
          </cell>
          <cell r="W822">
            <v>3730</v>
          </cell>
          <cell r="X822">
            <v>3729.4474831481848</v>
          </cell>
          <cell r="Y822">
            <v>0</v>
          </cell>
          <cell r="Z822">
            <v>5.2815405673290226</v>
          </cell>
          <cell r="AA822">
            <v>3023.7666666666664</v>
          </cell>
          <cell r="AB822">
            <v>0.81066130473637166</v>
          </cell>
        </row>
        <row r="823">
          <cell r="A823">
            <v>343297</v>
          </cell>
          <cell r="B823" t="str">
            <v>EN1.4404 FLÄNS M KRAGE                  DN 150/168,3 PN16</v>
          </cell>
          <cell r="C823" t="str">
            <v>302005003417</v>
          </cell>
          <cell r="E823">
            <v>7.74</v>
          </cell>
          <cell r="F823">
            <v>3401</v>
          </cell>
          <cell r="G823" t="str">
            <v>Rördelar</v>
          </cell>
          <cell r="H823" t="str">
            <v>Övrigt</v>
          </cell>
          <cell r="I823">
            <v>829.73333333333335</v>
          </cell>
          <cell r="J823">
            <v>1</v>
          </cell>
          <cell r="K823" t="str">
            <v>ST</v>
          </cell>
          <cell r="L823">
            <v>4380</v>
          </cell>
          <cell r="M823">
            <v>5.28</v>
          </cell>
          <cell r="N823">
            <v>3550.2666666666664</v>
          </cell>
          <cell r="O823">
            <v>0.8105631659056316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1.3027014838119442</v>
          </cell>
          <cell r="V823">
            <v>829.73333333333335</v>
          </cell>
          <cell r="W823">
            <v>4380</v>
          </cell>
          <cell r="X823">
            <v>4381.6211238270926</v>
          </cell>
          <cell r="Y823">
            <v>0</v>
          </cell>
          <cell r="Z823">
            <v>5.2788044351598904</v>
          </cell>
          <cell r="AA823">
            <v>3550.2666666666664</v>
          </cell>
          <cell r="AB823">
            <v>0.8105631659056316</v>
          </cell>
        </row>
        <row r="824">
          <cell r="A824">
            <v>343298</v>
          </cell>
          <cell r="B824" t="str">
            <v>EN1.4404 FLÄNS M KRAGE                  DN 150/159  PN 16</v>
          </cell>
          <cell r="C824" t="str">
            <v>302005003417</v>
          </cell>
          <cell r="E824">
            <v>7.75</v>
          </cell>
          <cell r="F824">
            <v>3401</v>
          </cell>
          <cell r="G824" t="str">
            <v>Rördelar</v>
          </cell>
          <cell r="H824" t="str">
            <v>Övrigt</v>
          </cell>
          <cell r="I824">
            <v>876.53333333333342</v>
          </cell>
          <cell r="J824">
            <v>1</v>
          </cell>
          <cell r="K824" t="str">
            <v>ST</v>
          </cell>
          <cell r="L824">
            <v>4630</v>
          </cell>
          <cell r="M824">
            <v>5.28</v>
          </cell>
          <cell r="N824">
            <v>3753.4666666666667</v>
          </cell>
          <cell r="O824">
            <v>0.81068394528437726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1.3027014838119442</v>
          </cell>
          <cell r="V824">
            <v>876.53333333333342</v>
          </cell>
          <cell r="W824">
            <v>4630</v>
          </cell>
          <cell r="X824">
            <v>4628.7606087159429</v>
          </cell>
          <cell r="Y824">
            <v>0</v>
          </cell>
          <cell r="Z824">
            <v>5.2821721934895036</v>
          </cell>
          <cell r="AA824">
            <v>3753.4666666666667</v>
          </cell>
          <cell r="AB824">
            <v>0.81068394528437726</v>
          </cell>
        </row>
        <row r="825">
          <cell r="A825">
            <v>343299</v>
          </cell>
          <cell r="B825" t="str">
            <v>EN1.4404 FLÄNS M KRAGE                  DN  80/88,9 PN 40</v>
          </cell>
          <cell r="C825" t="str">
            <v>302005003417</v>
          </cell>
          <cell r="E825">
            <v>4.7300000000000004</v>
          </cell>
          <cell r="F825">
            <v>3401</v>
          </cell>
          <cell r="G825" t="str">
            <v>Rördelar</v>
          </cell>
          <cell r="H825" t="str">
            <v>Övrigt</v>
          </cell>
          <cell r="I825">
            <v>522.93333333333339</v>
          </cell>
          <cell r="J825">
            <v>1</v>
          </cell>
          <cell r="K825" t="str">
            <v>ST</v>
          </cell>
          <cell r="L825">
            <v>2760</v>
          </cell>
          <cell r="M825">
            <v>5.28</v>
          </cell>
          <cell r="N825">
            <v>2237.0666666666666</v>
          </cell>
          <cell r="O825">
            <v>0.81053140096618359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1.3027014838119442</v>
          </cell>
          <cell r="V825">
            <v>522.93333333333339</v>
          </cell>
          <cell r="W825">
            <v>2760</v>
          </cell>
          <cell r="X825">
            <v>2761.4845006668584</v>
          </cell>
          <cell r="Y825">
            <v>0</v>
          </cell>
          <cell r="Z825">
            <v>5.2779194288628242</v>
          </cell>
          <cell r="AA825">
            <v>2237.0666666666666</v>
          </cell>
          <cell r="AB825">
            <v>0.81053140096618359</v>
          </cell>
        </row>
        <row r="826">
          <cell r="A826">
            <v>343300</v>
          </cell>
          <cell r="B826" t="str">
            <v>EN1.4404 FLÄNS M KRAGE                  DN 100/114,3 PN16</v>
          </cell>
          <cell r="C826" t="str">
            <v>302005003417</v>
          </cell>
          <cell r="E826">
            <v>4.62</v>
          </cell>
          <cell r="F826">
            <v>3401</v>
          </cell>
          <cell r="G826" t="str">
            <v>Rördelar</v>
          </cell>
          <cell r="H826" t="str">
            <v>Övrigt</v>
          </cell>
          <cell r="I826">
            <v>477.43333333333334</v>
          </cell>
          <cell r="J826">
            <v>1</v>
          </cell>
          <cell r="K826" t="str">
            <v>ST</v>
          </cell>
          <cell r="L826">
            <v>2520</v>
          </cell>
          <cell r="M826">
            <v>5.28</v>
          </cell>
          <cell r="N826">
            <v>2042.5666666666666</v>
          </cell>
          <cell r="O826">
            <v>0.81054232804232806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1.3027014838119442</v>
          </cell>
          <cell r="V826">
            <v>477.43333333333334</v>
          </cell>
          <cell r="W826">
            <v>2520</v>
          </cell>
          <cell r="X826">
            <v>2521.2100014693656</v>
          </cell>
          <cell r="Y826">
            <v>0</v>
          </cell>
          <cell r="Z826">
            <v>5.2782238357885918</v>
          </cell>
          <cell r="AA826">
            <v>2042.5666666666666</v>
          </cell>
          <cell r="AB826">
            <v>0.81054232804232806</v>
          </cell>
        </row>
        <row r="827">
          <cell r="A827">
            <v>343301</v>
          </cell>
          <cell r="B827" t="str">
            <v>EN1.4404 FLÄNS M KRAGE                  DN 100/107,2 PN16</v>
          </cell>
          <cell r="C827" t="str">
            <v>302005003417</v>
          </cell>
          <cell r="E827">
            <v>4.62</v>
          </cell>
          <cell r="F827">
            <v>3401</v>
          </cell>
          <cell r="G827" t="str">
            <v>Rördelar</v>
          </cell>
          <cell r="H827" t="str">
            <v>Övrigt</v>
          </cell>
          <cell r="I827">
            <v>533.33333333333337</v>
          </cell>
          <cell r="J827">
            <v>1</v>
          </cell>
          <cell r="K827" t="str">
            <v>ST</v>
          </cell>
          <cell r="L827">
            <v>2815</v>
          </cell>
          <cell r="M827">
            <v>5.28</v>
          </cell>
          <cell r="N827">
            <v>2281.6666666666665</v>
          </cell>
          <cell r="O827">
            <v>0.81053878034339844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1.3027014838119442</v>
          </cell>
          <cell r="V827">
            <v>533.33333333333337</v>
          </cell>
          <cell r="W827">
            <v>2815</v>
          </cell>
          <cell r="X827">
            <v>2816.4043861977138</v>
          </cell>
          <cell r="Y827">
            <v>0</v>
          </cell>
          <cell r="Z827">
            <v>5.2781249999999993</v>
          </cell>
          <cell r="AA827">
            <v>2281.6666666666665</v>
          </cell>
          <cell r="AB827">
            <v>0.81053878034339844</v>
          </cell>
        </row>
        <row r="828">
          <cell r="A828">
            <v>343302</v>
          </cell>
          <cell r="B828" t="str">
            <v>EN1.4404 FLÄNS M KRAGE                  DN  65/70,8 PN 16</v>
          </cell>
          <cell r="C828" t="str">
            <v>302005003417</v>
          </cell>
          <cell r="E828">
            <v>3.06</v>
          </cell>
          <cell r="F828">
            <v>3401</v>
          </cell>
          <cell r="G828" t="str">
            <v>Rördelar</v>
          </cell>
          <cell r="H828" t="str">
            <v>Övrigt</v>
          </cell>
          <cell r="I828">
            <v>357.83333333333331</v>
          </cell>
          <cell r="J828">
            <v>1</v>
          </cell>
          <cell r="K828" t="str">
            <v>ST</v>
          </cell>
          <cell r="L828">
            <v>1890</v>
          </cell>
          <cell r="M828">
            <v>5.28</v>
          </cell>
          <cell r="N828">
            <v>1532.1666666666667</v>
          </cell>
          <cell r="O828">
            <v>0.81067019400352736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1.3027014838119442</v>
          </cell>
          <cell r="V828">
            <v>357.83333333333331</v>
          </cell>
          <cell r="W828">
            <v>1890</v>
          </cell>
          <cell r="X828">
            <v>1889.6313178645282</v>
          </cell>
          <cell r="Y828">
            <v>0</v>
          </cell>
          <cell r="Z828">
            <v>5.2817885421518405</v>
          </cell>
          <cell r="AA828">
            <v>1532.1666666666667</v>
          </cell>
          <cell r="AB828">
            <v>0.81067019400352736</v>
          </cell>
        </row>
        <row r="829">
          <cell r="A829">
            <v>343303</v>
          </cell>
          <cell r="B829" t="str">
            <v>EN1.4404 FLÄNS M KRAGE                  DN  50/60,3 PN 40</v>
          </cell>
          <cell r="C829" t="str">
            <v>302005003417</v>
          </cell>
          <cell r="E829">
            <v>2.82</v>
          </cell>
          <cell r="F829">
            <v>3401</v>
          </cell>
          <cell r="G829" t="str">
            <v>Rördelar</v>
          </cell>
          <cell r="H829" t="str">
            <v>Övrigt</v>
          </cell>
          <cell r="I829">
            <v>322.73333333333329</v>
          </cell>
          <cell r="J829">
            <v>1</v>
          </cell>
          <cell r="K829" t="str">
            <v>ST</v>
          </cell>
          <cell r="L829">
            <v>1705</v>
          </cell>
          <cell r="M829">
            <v>5.28</v>
          </cell>
          <cell r="N829">
            <v>1382.2666666666667</v>
          </cell>
          <cell r="O829">
            <v>0.810713587487781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1.3027014838119442</v>
          </cell>
          <cell r="V829">
            <v>322.73333333333329</v>
          </cell>
          <cell r="W829">
            <v>1705</v>
          </cell>
          <cell r="X829">
            <v>1704.2767041978911</v>
          </cell>
          <cell r="Y829">
            <v>0</v>
          </cell>
          <cell r="Z829">
            <v>5.2829993802933286</v>
          </cell>
          <cell r="AA829">
            <v>1382.2666666666667</v>
          </cell>
          <cell r="AB829">
            <v>0.810713587487781</v>
          </cell>
        </row>
        <row r="830">
          <cell r="A830">
            <v>343304</v>
          </cell>
          <cell r="B830" t="str">
            <v>EN1.4404 FLÄNS M KRAGE                  DN  50/55,8 PN 16</v>
          </cell>
          <cell r="C830" t="str">
            <v>302005003417</v>
          </cell>
          <cell r="E830">
            <v>2.5299999999999998</v>
          </cell>
          <cell r="F830">
            <v>3401</v>
          </cell>
          <cell r="G830" t="str">
            <v>Rördelar</v>
          </cell>
          <cell r="H830" t="str">
            <v>Övrigt</v>
          </cell>
          <cell r="I830">
            <v>304.5333333333333</v>
          </cell>
          <cell r="J830">
            <v>1</v>
          </cell>
          <cell r="K830" t="str">
            <v>ST</v>
          </cell>
          <cell r="L830">
            <v>1610</v>
          </cell>
          <cell r="M830">
            <v>5.29</v>
          </cell>
          <cell r="N830">
            <v>1305.4666666666667</v>
          </cell>
          <cell r="O830">
            <v>0.81084886128364386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1.3027014838119442</v>
          </cell>
          <cell r="V830">
            <v>304.5333333333333</v>
          </cell>
          <cell r="W830">
            <v>1610</v>
          </cell>
          <cell r="X830">
            <v>1608.1669045188942</v>
          </cell>
          <cell r="Y830">
            <v>0</v>
          </cell>
          <cell r="Z830">
            <v>5.2867775831873907</v>
          </cell>
          <cell r="AA830">
            <v>1305.4666666666667</v>
          </cell>
          <cell r="AB830">
            <v>0.81084886128364386</v>
          </cell>
        </row>
        <row r="831">
          <cell r="A831">
            <v>343305</v>
          </cell>
          <cell r="B831" t="str">
            <v>EN1.4404 FLÄNS M KRAGE                  DN  40/48,3 PN 40</v>
          </cell>
          <cell r="C831" t="str">
            <v>302005003417</v>
          </cell>
          <cell r="E831">
            <v>2.13</v>
          </cell>
          <cell r="F831">
            <v>3401</v>
          </cell>
          <cell r="G831" t="str">
            <v>Rördelar</v>
          </cell>
          <cell r="H831" t="str">
            <v>Övrigt</v>
          </cell>
          <cell r="I831">
            <v>215.35333333333335</v>
          </cell>
          <cell r="J831">
            <v>1</v>
          </cell>
          <cell r="K831" t="str">
            <v>ST</v>
          </cell>
          <cell r="L831">
            <v>1135</v>
          </cell>
          <cell r="M831">
            <v>5.27</v>
          </cell>
          <cell r="N831">
            <v>919.64666666666665</v>
          </cell>
          <cell r="O831">
            <v>0.81026138032305428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1.3027014838119442</v>
          </cell>
          <cell r="V831">
            <v>215.35333333333335</v>
          </cell>
          <cell r="W831">
            <v>1135</v>
          </cell>
          <cell r="X831">
            <v>1137.2288860918093</v>
          </cell>
          <cell r="Y831">
            <v>0</v>
          </cell>
          <cell r="Z831">
            <v>5.2704083212085564</v>
          </cell>
          <cell r="AA831">
            <v>919.64666666666665</v>
          </cell>
          <cell r="AB831">
            <v>0.81026138032305428</v>
          </cell>
        </row>
        <row r="832">
          <cell r="A832">
            <v>343306</v>
          </cell>
          <cell r="B832" t="str">
            <v>EN1.4404 FLÄNS M KRAGE                  DN  65/76,1 PN 40</v>
          </cell>
          <cell r="C832" t="str">
            <v>302005003417</v>
          </cell>
          <cell r="E832">
            <v>3.74</v>
          </cell>
          <cell r="F832">
            <v>3401</v>
          </cell>
          <cell r="G832" t="str">
            <v>Rördelar</v>
          </cell>
          <cell r="H832" t="str">
            <v>Övrigt</v>
          </cell>
          <cell r="I832">
            <v>395.5333333333333</v>
          </cell>
          <cell r="J832">
            <v>1</v>
          </cell>
          <cell r="K832" t="str">
            <v>ST</v>
          </cell>
          <cell r="L832">
            <v>2090</v>
          </cell>
          <cell r="M832">
            <v>5.28</v>
          </cell>
          <cell r="N832">
            <v>1694.4666666666667</v>
          </cell>
          <cell r="O832">
            <v>0.81074960127591711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1.3027014838119442</v>
          </cell>
          <cell r="V832">
            <v>395.5333333333333</v>
          </cell>
          <cell r="W832">
            <v>2090</v>
          </cell>
          <cell r="X832">
            <v>2088.7159029138793</v>
          </cell>
          <cell r="Y832">
            <v>0</v>
          </cell>
          <cell r="Z832">
            <v>5.2840047193662567</v>
          </cell>
          <cell r="AA832">
            <v>1694.4666666666667</v>
          </cell>
          <cell r="AB832">
            <v>0.81074960127591711</v>
          </cell>
        </row>
        <row r="833">
          <cell r="A833">
            <v>343307</v>
          </cell>
          <cell r="B833" t="str">
            <v>EN1.4404 FLÄNS M KRAGE                  DN  32/42,4 PN 40</v>
          </cell>
          <cell r="C833" t="str">
            <v>302005003417</v>
          </cell>
          <cell r="E833">
            <v>1.82</v>
          </cell>
          <cell r="F833">
            <v>3401</v>
          </cell>
          <cell r="G833" t="str">
            <v>Rördelar</v>
          </cell>
          <cell r="H833" t="str">
            <v>Övrigt</v>
          </cell>
          <cell r="I833">
            <v>194.29333333333335</v>
          </cell>
          <cell r="J833">
            <v>1</v>
          </cell>
          <cell r="K833" t="str">
            <v>ST</v>
          </cell>
          <cell r="L833">
            <v>1025</v>
          </cell>
          <cell r="M833">
            <v>5.28</v>
          </cell>
          <cell r="N833">
            <v>830.70666666666671</v>
          </cell>
          <cell r="O833">
            <v>0.81044552845528461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1.3027014838119442</v>
          </cell>
          <cell r="V833">
            <v>194.29333333333335</v>
          </cell>
          <cell r="W833">
            <v>1025</v>
          </cell>
          <cell r="X833">
            <v>1026.0161178918272</v>
          </cell>
          <cell r="Y833">
            <v>0</v>
          </cell>
          <cell r="Z833">
            <v>5.275528410650562</v>
          </cell>
          <cell r="AA833">
            <v>830.70666666666671</v>
          </cell>
          <cell r="AB833">
            <v>0.81044552845528461</v>
          </cell>
        </row>
        <row r="834">
          <cell r="A834">
            <v>343308</v>
          </cell>
          <cell r="B834" t="str">
            <v>EN1.4404 FLÄNS M KRAGE                  DN  50/60,3 PN 16</v>
          </cell>
          <cell r="C834" t="str">
            <v>302005003417</v>
          </cell>
          <cell r="E834">
            <v>2.56</v>
          </cell>
          <cell r="F834">
            <v>3401</v>
          </cell>
          <cell r="G834" t="str">
            <v>Rördelar</v>
          </cell>
          <cell r="H834" t="str">
            <v>Övrigt</v>
          </cell>
          <cell r="I834">
            <v>271.77333333333331</v>
          </cell>
          <cell r="J834">
            <v>1</v>
          </cell>
          <cell r="K834" t="str">
            <v>ST</v>
          </cell>
          <cell r="L834">
            <v>1435</v>
          </cell>
          <cell r="M834">
            <v>5.28</v>
          </cell>
          <cell r="N834">
            <v>1163.2266666666667</v>
          </cell>
          <cell r="O834">
            <v>0.81061091753774683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1.3027014838119442</v>
          </cell>
          <cell r="V834">
            <v>271.77333333333331</v>
          </cell>
          <cell r="W834">
            <v>1435</v>
          </cell>
          <cell r="X834">
            <v>1435.1692650966997</v>
          </cell>
          <cell r="Y834">
            <v>0</v>
          </cell>
          <cell r="Z834">
            <v>5.2801354069567781</v>
          </cell>
          <cell r="AA834">
            <v>1163.2266666666667</v>
          </cell>
          <cell r="AB834">
            <v>0.81061091753774683</v>
          </cell>
        </row>
        <row r="835">
          <cell r="A835">
            <v>343309</v>
          </cell>
          <cell r="B835" t="str">
            <v>EN1.4404 FLÄNS M KRAGE                  DN  25/33,7 PN 40</v>
          </cell>
          <cell r="C835" t="str">
            <v>302005003417</v>
          </cell>
          <cell r="E835">
            <v>1.35</v>
          </cell>
          <cell r="F835">
            <v>3401</v>
          </cell>
          <cell r="G835" t="str">
            <v>Rördelar</v>
          </cell>
          <cell r="H835" t="str">
            <v>Övrigt</v>
          </cell>
          <cell r="I835">
            <v>156.59333333333333</v>
          </cell>
          <cell r="J835">
            <v>1</v>
          </cell>
          <cell r="K835" t="str">
            <v>ST</v>
          </cell>
          <cell r="L835">
            <v>827</v>
          </cell>
          <cell r="M835">
            <v>5.28</v>
          </cell>
          <cell r="N835">
            <v>670.40666666666664</v>
          </cell>
          <cell r="O835">
            <v>0.81064893188230547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1.3027014838119442</v>
          </cell>
          <cell r="V835">
            <v>156.59333333333333</v>
          </cell>
          <cell r="W835">
            <v>827</v>
          </cell>
          <cell r="X835">
            <v>826.93153284247614</v>
          </cell>
          <cell r="Y835">
            <v>0</v>
          </cell>
          <cell r="Z835">
            <v>5.2811954531908549</v>
          </cell>
          <cell r="AA835">
            <v>670.40666666666664</v>
          </cell>
          <cell r="AB835">
            <v>0.81064893188230547</v>
          </cell>
        </row>
        <row r="836">
          <cell r="A836">
            <v>343310</v>
          </cell>
          <cell r="B836" t="str">
            <v>EN1.4404 FLÄNS M KRAGE                  DN  15/21,3 PN 40</v>
          </cell>
          <cell r="C836" t="str">
            <v>302005003417</v>
          </cell>
          <cell r="E836">
            <v>0.78</v>
          </cell>
          <cell r="F836">
            <v>3401</v>
          </cell>
          <cell r="G836" t="str">
            <v>Rördelar</v>
          </cell>
          <cell r="H836" t="str">
            <v>Övrigt</v>
          </cell>
          <cell r="I836">
            <v>113.95333333333333</v>
          </cell>
          <cell r="J836">
            <v>1</v>
          </cell>
          <cell r="K836" t="str">
            <v>ST</v>
          </cell>
          <cell r="L836">
            <v>602</v>
          </cell>
          <cell r="M836">
            <v>5.28</v>
          </cell>
          <cell r="N836">
            <v>488.04666666666668</v>
          </cell>
          <cell r="O836">
            <v>0.81070874861572539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1.3027014838119442</v>
          </cell>
          <cell r="V836">
            <v>113.95333333333333</v>
          </cell>
          <cell r="W836">
            <v>602</v>
          </cell>
          <cell r="X836">
            <v>601.7600021659689</v>
          </cell>
          <cell r="Y836">
            <v>0</v>
          </cell>
          <cell r="Z836">
            <v>5.2828643304276603</v>
          </cell>
          <cell r="AA836">
            <v>488.04666666666668</v>
          </cell>
          <cell r="AB836">
            <v>0.81070874861572539</v>
          </cell>
        </row>
        <row r="837">
          <cell r="A837">
            <v>343311</v>
          </cell>
          <cell r="B837" t="str">
            <v>EN1.4307 RFR BÖJ 3D 90o                 21,3X 2,0</v>
          </cell>
          <cell r="C837" t="str">
            <v>302005003418</v>
          </cell>
          <cell r="E837">
            <v>0.04</v>
          </cell>
          <cell r="F837">
            <v>3401</v>
          </cell>
          <cell r="G837" t="str">
            <v>Rördelar</v>
          </cell>
          <cell r="H837" t="str">
            <v>Övrigt</v>
          </cell>
          <cell r="I837">
            <v>26.743333333333332</v>
          </cell>
          <cell r="J837">
            <v>1</v>
          </cell>
          <cell r="K837" t="str">
            <v>ST</v>
          </cell>
          <cell r="L837">
            <v>141</v>
          </cell>
          <cell r="M837">
            <v>5.27</v>
          </cell>
          <cell r="N837">
            <v>114.25666666666666</v>
          </cell>
          <cell r="O837">
            <v>0.81033096926713943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1.3027014838119442</v>
          </cell>
          <cell r="V837">
            <v>26.743333333333332</v>
          </cell>
          <cell r="W837">
            <v>141</v>
          </cell>
          <cell r="X837">
            <v>141.22507744040158</v>
          </cell>
          <cell r="Y837">
            <v>0</v>
          </cell>
          <cell r="Z837">
            <v>5.2723420167019821</v>
          </cell>
          <cell r="AA837">
            <v>114.25666666666666</v>
          </cell>
          <cell r="AB837">
            <v>0.81033096926713943</v>
          </cell>
        </row>
        <row r="838">
          <cell r="A838">
            <v>343312</v>
          </cell>
          <cell r="B838" t="str">
            <v>EN1.4307 RFR BÖJ 3D 90o                 33,7X 2,0</v>
          </cell>
          <cell r="C838" t="str">
            <v>302005003418</v>
          </cell>
          <cell r="E838">
            <v>0.09</v>
          </cell>
          <cell r="F838">
            <v>3401</v>
          </cell>
          <cell r="G838" t="str">
            <v>Rördelar</v>
          </cell>
          <cell r="H838" t="str">
            <v>Övrigt</v>
          </cell>
          <cell r="I838">
            <v>27.823333333333334</v>
          </cell>
          <cell r="J838">
            <v>1</v>
          </cell>
          <cell r="K838" t="str">
            <v>ST</v>
          </cell>
          <cell r="L838">
            <v>147</v>
          </cell>
          <cell r="M838">
            <v>5.28</v>
          </cell>
          <cell r="N838">
            <v>119.17666666666666</v>
          </cell>
          <cell r="O838">
            <v>0.81072562358276645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1.3027014838119442</v>
          </cell>
          <cell r="V838">
            <v>27.823333333333334</v>
          </cell>
          <cell r="W838">
            <v>147</v>
          </cell>
          <cell r="X838">
            <v>146.92829632245196</v>
          </cell>
          <cell r="Y838">
            <v>0</v>
          </cell>
          <cell r="Z838">
            <v>5.2833353300587031</v>
          </cell>
          <cell r="AA838">
            <v>119.17666666666666</v>
          </cell>
          <cell r="AB838">
            <v>0.81072562358276645</v>
          </cell>
        </row>
        <row r="839">
          <cell r="A839">
            <v>343313</v>
          </cell>
          <cell r="B839" t="str">
            <v>EN1.4307 RFR BÖJ 3D 90o                 42,4X 2,0</v>
          </cell>
          <cell r="C839" t="str">
            <v>302005003418</v>
          </cell>
          <cell r="E839">
            <v>0.15</v>
          </cell>
          <cell r="F839">
            <v>3401</v>
          </cell>
          <cell r="G839" t="str">
            <v>Rördelar</v>
          </cell>
          <cell r="H839" t="str">
            <v>Övrigt</v>
          </cell>
          <cell r="I839">
            <v>31.873333333333335</v>
          </cell>
          <cell r="J839">
            <v>1</v>
          </cell>
          <cell r="K839" t="str">
            <v>ST</v>
          </cell>
          <cell r="L839">
            <v>168.5</v>
          </cell>
          <cell r="M839">
            <v>5.29</v>
          </cell>
          <cell r="N839">
            <v>136.62666666666667</v>
          </cell>
          <cell r="O839">
            <v>0.81084075173095949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1.3027014838119442</v>
          </cell>
          <cell r="V839">
            <v>31.873333333333335</v>
          </cell>
          <cell r="W839">
            <v>168.5</v>
          </cell>
          <cell r="X839">
            <v>168.31536713014086</v>
          </cell>
          <cell r="Y839">
            <v>0</v>
          </cell>
          <cell r="Z839">
            <v>5.2865509307676213</v>
          </cell>
          <cell r="AA839">
            <v>136.62666666666667</v>
          </cell>
          <cell r="AB839">
            <v>0.81084075173095949</v>
          </cell>
        </row>
        <row r="840">
          <cell r="A840">
            <v>343314</v>
          </cell>
          <cell r="B840" t="str">
            <v>EN1.4307 RFR BÖJ 3D 90o                 88,9X 2,0</v>
          </cell>
          <cell r="C840" t="str">
            <v>302005003418</v>
          </cell>
          <cell r="E840">
            <v>0.8</v>
          </cell>
          <cell r="F840">
            <v>3401</v>
          </cell>
          <cell r="G840" t="str">
            <v>Rördelar</v>
          </cell>
          <cell r="H840" t="str">
            <v>Övrigt</v>
          </cell>
          <cell r="I840">
            <v>71.11333333333333</v>
          </cell>
          <cell r="J840">
            <v>1</v>
          </cell>
          <cell r="K840" t="str">
            <v>ST</v>
          </cell>
          <cell r="L840">
            <v>375.5</v>
          </cell>
          <cell r="M840">
            <v>5.28</v>
          </cell>
          <cell r="N840">
            <v>304.38666666666666</v>
          </cell>
          <cell r="O840">
            <v>0.81061695517088328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1.3027014838119442</v>
          </cell>
          <cell r="V840">
            <v>71.11333333333333</v>
          </cell>
          <cell r="W840">
            <v>375.5</v>
          </cell>
          <cell r="X840">
            <v>375.53231984463758</v>
          </cell>
          <cell r="Y840">
            <v>0</v>
          </cell>
          <cell r="Z840">
            <v>5.280303740508109</v>
          </cell>
          <cell r="AA840">
            <v>304.38666666666666</v>
          </cell>
          <cell r="AB840">
            <v>0.81061695517088328</v>
          </cell>
        </row>
        <row r="841">
          <cell r="A841">
            <v>343315</v>
          </cell>
          <cell r="B841" t="str">
            <v>EN1.4307 RFR BÖJ R=D+100                AVi5110 254X2,0</v>
          </cell>
          <cell r="C841" t="str">
            <v>302005003418</v>
          </cell>
          <cell r="E841">
            <v>7</v>
          </cell>
          <cell r="F841">
            <v>3401</v>
          </cell>
          <cell r="G841" t="str">
            <v>Rördelar</v>
          </cell>
          <cell r="H841" t="str">
            <v>Övrigt</v>
          </cell>
          <cell r="I841">
            <v>771.13333333333333</v>
          </cell>
          <cell r="J841">
            <v>1</v>
          </cell>
          <cell r="K841" t="str">
            <v>ST</v>
          </cell>
          <cell r="L841">
            <v>4070</v>
          </cell>
          <cell r="M841">
            <v>5.28</v>
          </cell>
          <cell r="N841">
            <v>3298.8666666666668</v>
          </cell>
          <cell r="O841">
            <v>0.81053235053235051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1.3027014838119442</v>
          </cell>
          <cell r="V841">
            <v>771.13333333333333</v>
          </cell>
          <cell r="W841">
            <v>4070</v>
          </cell>
          <cell r="X841">
            <v>4072.1686918936189</v>
          </cell>
          <cell r="Y841">
            <v>0</v>
          </cell>
          <cell r="Z841">
            <v>5.2779458805221751</v>
          </cell>
          <cell r="AA841">
            <v>3298.8666666666668</v>
          </cell>
          <cell r="AB841">
            <v>0.81053235053235051</v>
          </cell>
        </row>
        <row r="842">
          <cell r="A842">
            <v>343316</v>
          </cell>
          <cell r="B842" t="str">
            <v>EN 1.4307 RFR KONA K                    AVi 5173 154/104X 2,0</v>
          </cell>
          <cell r="C842" t="str">
            <v>302005003418</v>
          </cell>
          <cell r="E842">
            <v>1</v>
          </cell>
          <cell r="F842">
            <v>3401</v>
          </cell>
          <cell r="G842" t="str">
            <v>Rördelar</v>
          </cell>
          <cell r="H842" t="str">
            <v>Övrigt</v>
          </cell>
          <cell r="I842">
            <v>140.05333333333334</v>
          </cell>
          <cell r="J842">
            <v>1</v>
          </cell>
          <cell r="K842" t="str">
            <v>ST</v>
          </cell>
          <cell r="L842">
            <v>739.5</v>
          </cell>
          <cell r="M842">
            <v>5.28</v>
          </cell>
          <cell r="N842">
            <v>599.44666666666672</v>
          </cell>
          <cell r="O842">
            <v>0.81061077304485019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1.3027014838119442</v>
          </cell>
          <cell r="V842">
            <v>140.05333333333334</v>
          </cell>
          <cell r="W842">
            <v>739.5</v>
          </cell>
          <cell r="X842">
            <v>739.58779181551961</v>
          </cell>
          <cell r="Y842">
            <v>0</v>
          </cell>
          <cell r="Z842">
            <v>5.2801313785224675</v>
          </cell>
          <cell r="AA842">
            <v>599.44666666666672</v>
          </cell>
          <cell r="AB842">
            <v>0.81061077304485019</v>
          </cell>
        </row>
        <row r="843">
          <cell r="A843">
            <v>343317</v>
          </cell>
          <cell r="B843" t="str">
            <v>EN 1.4307 RFR PR.T-RÖR                  114,3X 2,0 ISO</v>
          </cell>
          <cell r="C843" t="str">
            <v>302005003418</v>
          </cell>
          <cell r="E843">
            <v>1.2</v>
          </cell>
          <cell r="F843">
            <v>3401</v>
          </cell>
          <cell r="G843" t="str">
            <v>Rördelar</v>
          </cell>
          <cell r="H843" t="str">
            <v>Övrigt</v>
          </cell>
          <cell r="I843">
            <v>286.33333333333331</v>
          </cell>
          <cell r="J843">
            <v>1</v>
          </cell>
          <cell r="K843" t="str">
            <v>ST</v>
          </cell>
          <cell r="L843">
            <v>1510</v>
          </cell>
          <cell r="M843">
            <v>5.27</v>
          </cell>
          <cell r="N843">
            <v>1223.6666666666667</v>
          </cell>
          <cell r="O843">
            <v>0.81037527593818992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1.3027014838119442</v>
          </cell>
          <cell r="V843">
            <v>286.33333333333331</v>
          </cell>
          <cell r="W843">
            <v>1510</v>
          </cell>
          <cell r="X843">
            <v>1512.0571048398974</v>
          </cell>
          <cell r="Y843">
            <v>0</v>
          </cell>
          <cell r="Z843">
            <v>5.2735739231664729</v>
          </cell>
          <cell r="AA843">
            <v>1223.6666666666667</v>
          </cell>
          <cell r="AB843">
            <v>0.81037527593818992</v>
          </cell>
        </row>
        <row r="844">
          <cell r="A844">
            <v>343318</v>
          </cell>
          <cell r="B844" t="str">
            <v>EN 1.4432 RFR KONA K                    AVi 5173 104/ 54X2,0</v>
          </cell>
          <cell r="C844" t="str">
            <v>302005003419</v>
          </cell>
          <cell r="E844">
            <v>0.59</v>
          </cell>
          <cell r="F844">
            <v>3401</v>
          </cell>
          <cell r="G844" t="str">
            <v>Rördelar</v>
          </cell>
          <cell r="H844" t="str">
            <v>Övrigt</v>
          </cell>
          <cell r="I844">
            <v>97.333333333333329</v>
          </cell>
          <cell r="J844">
            <v>1</v>
          </cell>
          <cell r="K844" t="str">
            <v>ST</v>
          </cell>
          <cell r="L844">
            <v>514</v>
          </cell>
          <cell r="M844">
            <v>5.28</v>
          </cell>
          <cell r="N844">
            <v>416.66666666666669</v>
          </cell>
          <cell r="O844">
            <v>0.81063553826199741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1.3027014838119442</v>
          </cell>
          <cell r="V844">
            <v>97.333333333333329</v>
          </cell>
          <cell r="W844">
            <v>514</v>
          </cell>
          <cell r="X844">
            <v>513.99380048108264</v>
          </cell>
          <cell r="Y844">
            <v>0</v>
          </cell>
          <cell r="Z844">
            <v>5.2808219178082192</v>
          </cell>
          <cell r="AA844">
            <v>416.66666666666669</v>
          </cell>
          <cell r="AB844">
            <v>0.81063553826199741</v>
          </cell>
        </row>
        <row r="845">
          <cell r="A845">
            <v>343319</v>
          </cell>
          <cell r="B845" t="str">
            <v>EN 1.4432 RFR KONA K                    AVi 5173 154/104X2,0</v>
          </cell>
          <cell r="C845" t="str">
            <v>302005003419</v>
          </cell>
          <cell r="E845">
            <v>1.18</v>
          </cell>
          <cell r="F845">
            <v>3401</v>
          </cell>
          <cell r="G845" t="str">
            <v>Rördelar</v>
          </cell>
          <cell r="H845" t="str">
            <v>Övrigt</v>
          </cell>
          <cell r="I845">
            <v>144.43333333333334</v>
          </cell>
          <cell r="J845">
            <v>1</v>
          </cell>
          <cell r="K845" t="str">
            <v>ST</v>
          </cell>
          <cell r="L845">
            <v>762.5</v>
          </cell>
          <cell r="M845">
            <v>5.28</v>
          </cell>
          <cell r="N845">
            <v>618.06666666666661</v>
          </cell>
          <cell r="O845">
            <v>0.81057923497267748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1.3027014838119442</v>
          </cell>
          <cell r="V845">
            <v>144.43333333333334</v>
          </cell>
          <cell r="W845">
            <v>762.5</v>
          </cell>
          <cell r="X845">
            <v>762.71751283716833</v>
          </cell>
          <cell r="Y845">
            <v>0</v>
          </cell>
          <cell r="Z845">
            <v>5.2792522501730899</v>
          </cell>
          <cell r="AA845">
            <v>618.06666666666661</v>
          </cell>
          <cell r="AB845">
            <v>0.81057923497267748</v>
          </cell>
        </row>
        <row r="846">
          <cell r="A846">
            <v>343320</v>
          </cell>
          <cell r="B846" t="str">
            <v>EN 1.4432 RFR KONA K                    AVi 5173 204/154X2,0</v>
          </cell>
          <cell r="C846" t="str">
            <v>302005003419</v>
          </cell>
          <cell r="E846">
            <v>1.3</v>
          </cell>
          <cell r="F846">
            <v>3401</v>
          </cell>
          <cell r="G846" t="str">
            <v>Rördelar</v>
          </cell>
          <cell r="H846" t="str">
            <v>Övrigt</v>
          </cell>
          <cell r="I846">
            <v>182.83333333333334</v>
          </cell>
          <cell r="J846">
            <v>1</v>
          </cell>
          <cell r="K846" t="str">
            <v>ST</v>
          </cell>
          <cell r="L846">
            <v>965.5</v>
          </cell>
          <cell r="M846">
            <v>5.28</v>
          </cell>
          <cell r="N846">
            <v>782.66666666666663</v>
          </cell>
          <cell r="O846">
            <v>0.81063352321767645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1.3027014838119442</v>
          </cell>
          <cell r="V846">
            <v>182.83333333333334</v>
          </cell>
          <cell r="W846">
            <v>965.5</v>
          </cell>
          <cell r="X846">
            <v>965.49862864340366</v>
          </cell>
          <cell r="Y846">
            <v>0</v>
          </cell>
          <cell r="Z846">
            <v>5.2807657247037376</v>
          </cell>
          <cell r="AA846">
            <v>782.66666666666663</v>
          </cell>
          <cell r="AB846">
            <v>0.81063352321767645</v>
          </cell>
        </row>
        <row r="847">
          <cell r="A847">
            <v>343321</v>
          </cell>
          <cell r="B847" t="str">
            <v>EN 1.4432 RFR KONA K                    AVi 5173 306/206X2,0</v>
          </cell>
          <cell r="C847" t="str">
            <v>302005003419</v>
          </cell>
          <cell r="E847">
            <v>5.76</v>
          </cell>
          <cell r="F847">
            <v>3401</v>
          </cell>
          <cell r="G847" t="str">
            <v>Rördelar</v>
          </cell>
          <cell r="H847" t="str">
            <v>Övrigt</v>
          </cell>
          <cell r="I847">
            <v>808.33333333333337</v>
          </cell>
          <cell r="J847">
            <v>1</v>
          </cell>
          <cell r="K847" t="str">
            <v>ST</v>
          </cell>
          <cell r="L847">
            <v>4270</v>
          </cell>
          <cell r="M847">
            <v>5.28</v>
          </cell>
          <cell r="N847">
            <v>3461.6666666666665</v>
          </cell>
          <cell r="O847">
            <v>0.81069476971116317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1.3027014838119442</v>
          </cell>
          <cell r="V847">
            <v>808.33333333333337</v>
          </cell>
          <cell r="W847">
            <v>4270</v>
          </cell>
          <cell r="X847">
            <v>4268.6128978309098</v>
          </cell>
          <cell r="Y847">
            <v>0</v>
          </cell>
          <cell r="Z847">
            <v>5.2824742268041236</v>
          </cell>
          <cell r="AA847">
            <v>3461.6666666666665</v>
          </cell>
          <cell r="AB847">
            <v>0.81069476971116317</v>
          </cell>
        </row>
        <row r="848">
          <cell r="A848">
            <v>343322</v>
          </cell>
          <cell r="B848" t="str">
            <v>EN 1.4432 RFR KONA K                    AVi 5173 254/154X2,0</v>
          </cell>
          <cell r="C848" t="str">
            <v>302005003419</v>
          </cell>
          <cell r="E848">
            <v>3</v>
          </cell>
          <cell r="F848">
            <v>3401</v>
          </cell>
          <cell r="G848" t="str">
            <v>Rördelar</v>
          </cell>
          <cell r="H848" t="str">
            <v>Övrigt</v>
          </cell>
          <cell r="I848">
            <v>469.33333333333331</v>
          </cell>
          <cell r="J848">
            <v>1</v>
          </cell>
          <cell r="K848" t="str">
            <v>ST</v>
          </cell>
          <cell r="L848">
            <v>2480</v>
          </cell>
          <cell r="M848">
            <v>5.28</v>
          </cell>
          <cell r="N848">
            <v>2010.6666666666667</v>
          </cell>
          <cell r="O848">
            <v>0.81075268817204305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1.3027014838119442</v>
          </cell>
          <cell r="V848">
            <v>469.33333333333331</v>
          </cell>
          <cell r="W848">
            <v>2480</v>
          </cell>
          <cell r="X848">
            <v>2478.4358598539879</v>
          </cell>
          <cell r="Y848">
            <v>0</v>
          </cell>
          <cell r="Z848">
            <v>5.2840909090909092</v>
          </cell>
          <cell r="AA848">
            <v>2010.6666666666667</v>
          </cell>
          <cell r="AB848">
            <v>0.81075268817204305</v>
          </cell>
        </row>
        <row r="849">
          <cell r="A849">
            <v>343323</v>
          </cell>
          <cell r="B849" t="str">
            <v>EN 1.4432 RFR KONA K                    AVi 5173 204/104X2,0</v>
          </cell>
          <cell r="C849" t="str">
            <v>302005003419</v>
          </cell>
          <cell r="E849">
            <v>2.2999999999999998</v>
          </cell>
          <cell r="F849">
            <v>3401</v>
          </cell>
          <cell r="G849" t="str">
            <v>Rördelar</v>
          </cell>
          <cell r="H849" t="str">
            <v>Övrigt</v>
          </cell>
          <cell r="I849">
            <v>370.33333333333331</v>
          </cell>
          <cell r="J849">
            <v>1</v>
          </cell>
          <cell r="K849" t="str">
            <v>ST</v>
          </cell>
          <cell r="L849">
            <v>1955</v>
          </cell>
          <cell r="M849">
            <v>5.28</v>
          </cell>
          <cell r="N849">
            <v>1584.6666666666667</v>
          </cell>
          <cell r="O849">
            <v>0.81057118499573744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1.3027014838119442</v>
          </cell>
          <cell r="V849">
            <v>370.33333333333331</v>
          </cell>
          <cell r="W849">
            <v>1955</v>
          </cell>
          <cell r="X849">
            <v>1955.6407956660371</v>
          </cell>
          <cell r="Y849">
            <v>0</v>
          </cell>
          <cell r="Z849">
            <v>5.2790279027902791</v>
          </cell>
          <cell r="AA849">
            <v>1584.6666666666667</v>
          </cell>
          <cell r="AB849">
            <v>0.81057118499573744</v>
          </cell>
        </row>
        <row r="850">
          <cell r="A850">
            <v>343324</v>
          </cell>
          <cell r="B850" t="str">
            <v>EN 1.4432 RFR KONA K                    AVi 5173 154/ 84X2,0</v>
          </cell>
          <cell r="C850" t="str">
            <v>302005003419</v>
          </cell>
          <cell r="E850">
            <v>1.3</v>
          </cell>
          <cell r="F850">
            <v>3401</v>
          </cell>
          <cell r="G850" t="str">
            <v>Rördelar</v>
          </cell>
          <cell r="H850" t="str">
            <v>Övrigt</v>
          </cell>
          <cell r="I850">
            <v>197.83333333333334</v>
          </cell>
          <cell r="J850">
            <v>1</v>
          </cell>
          <cell r="K850" t="str">
            <v>ST</v>
          </cell>
          <cell r="L850">
            <v>1045</v>
          </cell>
          <cell r="M850">
            <v>5.28</v>
          </cell>
          <cell r="N850">
            <v>847.16666666666663</v>
          </cell>
          <cell r="O850">
            <v>0.81068580542264745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1.3027014838119442</v>
          </cell>
          <cell r="V850">
            <v>197.83333333333334</v>
          </cell>
          <cell r="W850">
            <v>1045</v>
          </cell>
          <cell r="X850">
            <v>1044.7100020052144</v>
          </cell>
          <cell r="Y850">
            <v>0</v>
          </cell>
          <cell r="Z850">
            <v>5.2822240943555174</v>
          </cell>
          <cell r="AA850">
            <v>847.16666666666663</v>
          </cell>
          <cell r="AB850">
            <v>0.81068580542264745</v>
          </cell>
        </row>
        <row r="851">
          <cell r="A851">
            <v>343325</v>
          </cell>
          <cell r="B851" t="str">
            <v>EN 1.4432 RFR KONA K                    AVi 5173 204/129X2,0</v>
          </cell>
          <cell r="C851" t="str">
            <v>302005003419</v>
          </cell>
          <cell r="E851">
            <v>1.89</v>
          </cell>
          <cell r="F851">
            <v>3401</v>
          </cell>
          <cell r="G851" t="str">
            <v>Rördelar</v>
          </cell>
          <cell r="H851" t="str">
            <v>Övrigt</v>
          </cell>
          <cell r="I851">
            <v>247.33333333333334</v>
          </cell>
          <cell r="J851">
            <v>1</v>
          </cell>
          <cell r="K851" t="str">
            <v>ST</v>
          </cell>
          <cell r="L851">
            <v>1305</v>
          </cell>
          <cell r="M851">
            <v>5.28</v>
          </cell>
          <cell r="N851">
            <v>1057.6666666666667</v>
          </cell>
          <cell r="O851">
            <v>0.8104725415070243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1.3027014838119442</v>
          </cell>
          <cell r="V851">
            <v>247.33333333333334</v>
          </cell>
          <cell r="W851">
            <v>1305</v>
          </cell>
          <cell r="X851">
            <v>1306.1075340991897</v>
          </cell>
          <cell r="Y851">
            <v>0</v>
          </cell>
          <cell r="Z851">
            <v>5.276280323450135</v>
          </cell>
          <cell r="AA851">
            <v>1057.6666666666667</v>
          </cell>
          <cell r="AB851">
            <v>0.8104725415070243</v>
          </cell>
        </row>
        <row r="852">
          <cell r="A852">
            <v>343326</v>
          </cell>
          <cell r="B852" t="str">
            <v>EN 1.4432 RFR KONA K                    AVi 5173 104/ 69X2,0</v>
          </cell>
          <cell r="C852" t="str">
            <v>302005003419</v>
          </cell>
          <cell r="E852">
            <v>0.45</v>
          </cell>
          <cell r="F852">
            <v>3401</v>
          </cell>
          <cell r="G852" t="str">
            <v>Rördelar</v>
          </cell>
          <cell r="H852" t="str">
            <v>Övrigt</v>
          </cell>
          <cell r="I852">
            <v>77.383333333333326</v>
          </cell>
          <cell r="J852">
            <v>1</v>
          </cell>
          <cell r="K852" t="str">
            <v>ST</v>
          </cell>
          <cell r="L852">
            <v>408.5</v>
          </cell>
          <cell r="M852">
            <v>5.28</v>
          </cell>
          <cell r="N852">
            <v>331.11666666666667</v>
          </cell>
          <cell r="O852">
            <v>0.81056711546307636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1.3027014838119442</v>
          </cell>
          <cell r="V852">
            <v>77.383333333333326</v>
          </cell>
          <cell r="W852">
            <v>408.5</v>
          </cell>
          <cell r="X852">
            <v>408.64267390987442</v>
          </cell>
          <cell r="Y852">
            <v>0</v>
          </cell>
          <cell r="Z852">
            <v>5.2789144949386175</v>
          </cell>
          <cell r="AA852">
            <v>331.11666666666667</v>
          </cell>
          <cell r="AB852">
            <v>0.81056711546307636</v>
          </cell>
        </row>
        <row r="853">
          <cell r="A853">
            <v>343327</v>
          </cell>
          <cell r="B853" t="str">
            <v>EN1.4404 RFR BÖJ 3D 90o                 42,4X 2,0</v>
          </cell>
          <cell r="C853" t="str">
            <v>302005003419</v>
          </cell>
          <cell r="E853">
            <v>0.14000000000000001</v>
          </cell>
          <cell r="F853">
            <v>3401</v>
          </cell>
          <cell r="G853" t="str">
            <v>Rördelar</v>
          </cell>
          <cell r="H853" t="str">
            <v>Övrigt</v>
          </cell>
          <cell r="I853">
            <v>35.563333333333333</v>
          </cell>
          <cell r="J853">
            <v>1</v>
          </cell>
          <cell r="K853" t="str">
            <v>ST</v>
          </cell>
          <cell r="L853">
            <v>188</v>
          </cell>
          <cell r="M853">
            <v>5.29</v>
          </cell>
          <cell r="N853">
            <v>152.43666666666667</v>
          </cell>
          <cell r="O853">
            <v>0.81083333333333329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1.3027014838119442</v>
          </cell>
          <cell r="V853">
            <v>35.563333333333333</v>
          </cell>
          <cell r="W853">
            <v>188</v>
          </cell>
          <cell r="X853">
            <v>187.80136497714628</v>
          </cell>
          <cell r="Y853">
            <v>0</v>
          </cell>
          <cell r="Z853">
            <v>5.286343612334802</v>
          </cell>
          <cell r="AA853">
            <v>152.43666666666667</v>
          </cell>
          <cell r="AB853">
            <v>0.81083333333333329</v>
          </cell>
        </row>
        <row r="854">
          <cell r="A854">
            <v>343328</v>
          </cell>
          <cell r="B854" t="str">
            <v>EN1.4404 RFR KLAMMER                    DN100 (114,3)</v>
          </cell>
          <cell r="C854" t="str">
            <v>302005003419</v>
          </cell>
          <cell r="F854">
            <v>3401</v>
          </cell>
          <cell r="G854" t="str">
            <v>Rördelar</v>
          </cell>
          <cell r="H854" t="str">
            <v>Övrigt</v>
          </cell>
          <cell r="I854">
            <v>94.733333333333334</v>
          </cell>
          <cell r="J854">
            <v>1</v>
          </cell>
          <cell r="K854" t="str">
            <v>PAA</v>
          </cell>
          <cell r="L854">
            <v>500.5</v>
          </cell>
          <cell r="M854">
            <v>5.28</v>
          </cell>
          <cell r="N854">
            <v>405.76666666666665</v>
          </cell>
          <cell r="O854">
            <v>0.81072261072261065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1.3027014838119442</v>
          </cell>
          <cell r="V854">
            <v>94.733333333333334</v>
          </cell>
          <cell r="W854">
            <v>500.5</v>
          </cell>
          <cell r="X854">
            <v>500.26382909836883</v>
          </cell>
          <cell r="Y854">
            <v>0</v>
          </cell>
          <cell r="Z854">
            <v>5.2832512315270934</v>
          </cell>
          <cell r="AA854">
            <v>405.76666666666665</v>
          </cell>
          <cell r="AB854">
            <v>0.81072261072261065</v>
          </cell>
        </row>
        <row r="855">
          <cell r="A855">
            <v>343329</v>
          </cell>
          <cell r="B855" t="str">
            <v>EN1.4404 RFR KLAMMER                    DN200 (202-206)</v>
          </cell>
          <cell r="C855" t="str">
            <v>302005003419</v>
          </cell>
          <cell r="F855">
            <v>3401</v>
          </cell>
          <cell r="G855" t="str">
            <v>Rördelar</v>
          </cell>
          <cell r="H855" t="str">
            <v>Övrigt</v>
          </cell>
          <cell r="I855">
            <v>150.61333333333334</v>
          </cell>
          <cell r="J855">
            <v>1</v>
          </cell>
          <cell r="K855" t="str">
            <v>PAA</v>
          </cell>
          <cell r="L855">
            <v>795.5</v>
          </cell>
          <cell r="M855">
            <v>5.28</v>
          </cell>
          <cell r="N855">
            <v>644.88666666666666</v>
          </cell>
          <cell r="O855">
            <v>0.81066834276136601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1.3027014838119442</v>
          </cell>
          <cell r="V855">
            <v>150.61333333333334</v>
          </cell>
          <cell r="W855">
            <v>795.5</v>
          </cell>
          <cell r="X855">
            <v>795.3525986622343</v>
          </cell>
          <cell r="Y855">
            <v>0</v>
          </cell>
          <cell r="Z855">
            <v>5.2817368980169972</v>
          </cell>
          <cell r="AA855">
            <v>644.88666666666666</v>
          </cell>
          <cell r="AB855">
            <v>0.81066834276136601</v>
          </cell>
        </row>
        <row r="856">
          <cell r="A856">
            <v>343330</v>
          </cell>
          <cell r="B856" t="str">
            <v>EN1.4404 RFR KLAMMER                    DN25 (30-33,7)</v>
          </cell>
          <cell r="C856" t="str">
            <v>302005003419</v>
          </cell>
          <cell r="F856">
            <v>3401</v>
          </cell>
          <cell r="G856" t="str">
            <v>Rördelar</v>
          </cell>
          <cell r="H856" t="str">
            <v>Övrigt</v>
          </cell>
          <cell r="I856">
            <v>56.453333333333333</v>
          </cell>
          <cell r="J856">
            <v>1</v>
          </cell>
          <cell r="K856" t="str">
            <v>PAA</v>
          </cell>
          <cell r="L856">
            <v>298</v>
          </cell>
          <cell r="M856">
            <v>5.28</v>
          </cell>
          <cell r="N856">
            <v>241.54666666666668</v>
          </cell>
          <cell r="O856">
            <v>0.81055928411633116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1.3027014838119442</v>
          </cell>
          <cell r="V856">
            <v>56.453333333333333</v>
          </cell>
          <cell r="W856">
            <v>298</v>
          </cell>
          <cell r="X856">
            <v>298.11640427902796</v>
          </cell>
          <cell r="Y856">
            <v>0</v>
          </cell>
          <cell r="Z856">
            <v>5.2786962683042038</v>
          </cell>
          <cell r="AA856">
            <v>241.54666666666668</v>
          </cell>
          <cell r="AB856">
            <v>0.81055928411633116</v>
          </cell>
        </row>
        <row r="857">
          <cell r="A857">
            <v>343331</v>
          </cell>
          <cell r="B857" t="str">
            <v>EN1.4404 RFR KLAMMER                    DN40 (48,3)</v>
          </cell>
          <cell r="C857" t="str">
            <v>302005003419</v>
          </cell>
          <cell r="F857">
            <v>3401</v>
          </cell>
          <cell r="G857" t="str">
            <v>Rördelar</v>
          </cell>
          <cell r="H857" t="str">
            <v>Övrigt</v>
          </cell>
          <cell r="I857">
            <v>66.133333333333326</v>
          </cell>
          <cell r="J857">
            <v>1</v>
          </cell>
          <cell r="K857" t="str">
            <v>PAA</v>
          </cell>
          <cell r="L857">
            <v>349</v>
          </cell>
          <cell r="M857">
            <v>5.28</v>
          </cell>
          <cell r="N857">
            <v>282.86666666666667</v>
          </cell>
          <cell r="O857">
            <v>0.81050620821394459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1.3027014838119442</v>
          </cell>
          <cell r="V857">
            <v>66.133333333333326</v>
          </cell>
          <cell r="W857">
            <v>349</v>
          </cell>
          <cell r="X857">
            <v>349.23414388851643</v>
          </cell>
          <cell r="Y857">
            <v>0</v>
          </cell>
          <cell r="Z857">
            <v>5.2772177419354849</v>
          </cell>
          <cell r="AA857">
            <v>282.86666666666667</v>
          </cell>
          <cell r="AB857">
            <v>0.81050620821394459</v>
          </cell>
        </row>
        <row r="858">
          <cell r="A858">
            <v>343332</v>
          </cell>
          <cell r="B858" t="str">
            <v>EN1.4404 RFR KLAMMER                    DN50 (53-54)</v>
          </cell>
          <cell r="C858" t="str">
            <v>302005003419</v>
          </cell>
          <cell r="F858">
            <v>3401</v>
          </cell>
          <cell r="G858" t="str">
            <v>Rördelar</v>
          </cell>
          <cell r="H858" t="str">
            <v>Övrigt</v>
          </cell>
          <cell r="I858">
            <v>52.713333333333338</v>
          </cell>
          <cell r="J858">
            <v>1</v>
          </cell>
          <cell r="K858" t="str">
            <v>PAA</v>
          </cell>
          <cell r="L858">
            <v>278.5</v>
          </cell>
          <cell r="M858">
            <v>5.28</v>
          </cell>
          <cell r="N858">
            <v>225.78666666666666</v>
          </cell>
          <cell r="O858">
            <v>0.81072411729503291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1.3027014838119442</v>
          </cell>
          <cell r="V858">
            <v>52.713333333333338</v>
          </cell>
          <cell r="W858">
            <v>278.5</v>
          </cell>
          <cell r="X858">
            <v>278.36636852081654</v>
          </cell>
          <cell r="Y858">
            <v>0</v>
          </cell>
          <cell r="Z858">
            <v>5.2832932844315161</v>
          </cell>
          <cell r="AA858">
            <v>225.78666666666666</v>
          </cell>
          <cell r="AB858">
            <v>0.81072411729503291</v>
          </cell>
        </row>
        <row r="859">
          <cell r="A859">
            <v>343333</v>
          </cell>
          <cell r="B859" t="str">
            <v>EN1.4404 RFR KLAMMER                    DN80 (88,9)</v>
          </cell>
          <cell r="C859" t="str">
            <v>302005003419</v>
          </cell>
          <cell r="F859">
            <v>3401</v>
          </cell>
          <cell r="G859" t="str">
            <v>Rördelar</v>
          </cell>
          <cell r="H859" t="str">
            <v>Övrigt</v>
          </cell>
          <cell r="I859">
            <v>88.133333333333326</v>
          </cell>
          <cell r="J859">
            <v>1</v>
          </cell>
          <cell r="K859" t="str">
            <v>PAA</v>
          </cell>
          <cell r="L859">
            <v>465.5</v>
          </cell>
          <cell r="M859">
            <v>5.28</v>
          </cell>
          <cell r="N859">
            <v>377.36666666666667</v>
          </cell>
          <cell r="O859">
            <v>0.81066953097028283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1.3027014838119442</v>
          </cell>
          <cell r="V859">
            <v>88.133333333333326</v>
          </cell>
          <cell r="W859">
            <v>465.5</v>
          </cell>
          <cell r="X859">
            <v>465.41082481917209</v>
          </cell>
          <cell r="Y859">
            <v>0</v>
          </cell>
          <cell r="Z859">
            <v>5.2817700453857794</v>
          </cell>
          <cell r="AA859">
            <v>377.36666666666667</v>
          </cell>
          <cell r="AB859">
            <v>0.81066953097028283</v>
          </cell>
        </row>
        <row r="860">
          <cell r="A860">
            <v>343334</v>
          </cell>
          <cell r="B860" t="str">
            <v>EN1.4404 RFR KLAMMER                    DN250 (252-256)</v>
          </cell>
          <cell r="C860" t="str">
            <v>302005003419</v>
          </cell>
          <cell r="F860">
            <v>3401</v>
          </cell>
          <cell r="G860" t="str">
            <v>Rördelar</v>
          </cell>
          <cell r="H860" t="str">
            <v>Övrigt</v>
          </cell>
          <cell r="I860">
            <v>170.41333333333336</v>
          </cell>
          <cell r="J860">
            <v>1</v>
          </cell>
          <cell r="K860" t="str">
            <v>PAA</v>
          </cell>
          <cell r="L860">
            <v>900</v>
          </cell>
          <cell r="M860">
            <v>5.28</v>
          </cell>
          <cell r="N860">
            <v>729.58666666666659</v>
          </cell>
          <cell r="O860">
            <v>0.81065185185185173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1.3027014838119442</v>
          </cell>
          <cell r="V860">
            <v>170.41333333333336</v>
          </cell>
          <cell r="W860">
            <v>900</v>
          </cell>
          <cell r="X860">
            <v>899.91161149982452</v>
          </cell>
          <cell r="Y860">
            <v>0</v>
          </cell>
          <cell r="Z860">
            <v>5.2812768953915965</v>
          </cell>
          <cell r="AA860">
            <v>729.58666666666659</v>
          </cell>
          <cell r="AB860">
            <v>0.81065185185185173</v>
          </cell>
        </row>
        <row r="861">
          <cell r="A861">
            <v>343335</v>
          </cell>
          <cell r="B861" t="str">
            <v>EN1.4404 RFR KLAMMER                    DN80 (82-84)</v>
          </cell>
          <cell r="C861" t="str">
            <v>302005003419</v>
          </cell>
          <cell r="F861">
            <v>3401</v>
          </cell>
          <cell r="G861" t="str">
            <v>Rördelar</v>
          </cell>
          <cell r="H861" t="str">
            <v>Övrigt</v>
          </cell>
          <cell r="I861">
            <v>72.293333333333337</v>
          </cell>
          <cell r="J861">
            <v>1</v>
          </cell>
          <cell r="K861" t="str">
            <v>PAA</v>
          </cell>
          <cell r="L861">
            <v>382</v>
          </cell>
          <cell r="M861">
            <v>5.28</v>
          </cell>
          <cell r="N861">
            <v>309.70666666666665</v>
          </cell>
          <cell r="O861">
            <v>0.81075043630017452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1.3027014838119442</v>
          </cell>
          <cell r="V861">
            <v>72.293333333333337</v>
          </cell>
          <cell r="W861">
            <v>382</v>
          </cell>
          <cell r="X861">
            <v>381.76361454910005</v>
          </cell>
          <cell r="Y861">
            <v>0</v>
          </cell>
          <cell r="Z861">
            <v>5.284028033935817</v>
          </cell>
          <cell r="AA861">
            <v>309.70666666666665</v>
          </cell>
          <cell r="AB861">
            <v>0.81075043630017452</v>
          </cell>
        </row>
        <row r="862">
          <cell r="A862">
            <v>343336</v>
          </cell>
          <cell r="B862" t="str">
            <v>EN1.4404 RFR KLAMMER                    DN20 (25-28)</v>
          </cell>
          <cell r="C862" t="str">
            <v>302005003419</v>
          </cell>
          <cell r="F862">
            <v>3401</v>
          </cell>
          <cell r="G862" t="str">
            <v>Rördelar</v>
          </cell>
          <cell r="H862" t="str">
            <v>Övrigt</v>
          </cell>
          <cell r="I862">
            <v>53.153333333333336</v>
          </cell>
          <cell r="J862">
            <v>1</v>
          </cell>
          <cell r="K862" t="str">
            <v>PAA</v>
          </cell>
          <cell r="L862">
            <v>280.5</v>
          </cell>
          <cell r="M862">
            <v>5.28</v>
          </cell>
          <cell r="N862">
            <v>227.34666666666666</v>
          </cell>
          <cell r="O862">
            <v>0.81050505050505051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1.3027014838119442</v>
          </cell>
          <cell r="V862">
            <v>53.153333333333336</v>
          </cell>
          <cell r="W862">
            <v>280.5</v>
          </cell>
          <cell r="X862">
            <v>280.68990213942965</v>
          </cell>
          <cell r="Y862">
            <v>0</v>
          </cell>
          <cell r="Z862">
            <v>5.2771855010660982</v>
          </cell>
          <cell r="AA862">
            <v>227.34666666666666</v>
          </cell>
          <cell r="AB862">
            <v>0.81050505050505051</v>
          </cell>
        </row>
        <row r="863">
          <cell r="A863">
            <v>343337</v>
          </cell>
          <cell r="B863" t="str">
            <v>EN1.4404 RFR KLAMMER                    DN10 (14-18)</v>
          </cell>
          <cell r="C863" t="str">
            <v>302005003419</v>
          </cell>
          <cell r="F863">
            <v>3401</v>
          </cell>
          <cell r="G863" t="str">
            <v>Rördelar</v>
          </cell>
          <cell r="H863" t="str">
            <v>Övrigt</v>
          </cell>
          <cell r="I863">
            <v>48.533333333333339</v>
          </cell>
          <cell r="J863">
            <v>1</v>
          </cell>
          <cell r="K863" t="str">
            <v>PAA</v>
          </cell>
          <cell r="L863">
            <v>256.5</v>
          </cell>
          <cell r="M863">
            <v>5.29</v>
          </cell>
          <cell r="N863">
            <v>207.96666666666667</v>
          </cell>
          <cell r="O863">
            <v>0.81078622482131257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1.3027014838119442</v>
          </cell>
          <cell r="V863">
            <v>48.533333333333339</v>
          </cell>
          <cell r="W863">
            <v>256.5</v>
          </cell>
          <cell r="X863">
            <v>256.29279914399194</v>
          </cell>
          <cell r="Y863">
            <v>0</v>
          </cell>
          <cell r="Z863">
            <v>5.2850274725274717</v>
          </cell>
          <cell r="AA863">
            <v>207.96666666666667</v>
          </cell>
          <cell r="AB863">
            <v>0.81078622482131257</v>
          </cell>
        </row>
        <row r="864">
          <cell r="A864">
            <v>343338</v>
          </cell>
          <cell r="B864" t="str">
            <v>EN1.4404 RFR KLAMMER                    DN20 (23-24)</v>
          </cell>
          <cell r="C864" t="str">
            <v>302005003419</v>
          </cell>
          <cell r="F864">
            <v>3401</v>
          </cell>
          <cell r="G864" t="str">
            <v>Rördelar</v>
          </cell>
          <cell r="H864" t="str">
            <v>Övrigt</v>
          </cell>
          <cell r="I864">
            <v>48.533333333333339</v>
          </cell>
          <cell r="J864">
            <v>1</v>
          </cell>
          <cell r="K864" t="str">
            <v>PAA</v>
          </cell>
          <cell r="L864">
            <v>256.5</v>
          </cell>
          <cell r="M864">
            <v>5.29</v>
          </cell>
          <cell r="N864">
            <v>207.96666666666667</v>
          </cell>
          <cell r="O864">
            <v>0.81078622482131257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1.3027014838119442</v>
          </cell>
          <cell r="V864">
            <v>48.533333333333339</v>
          </cell>
          <cell r="W864">
            <v>256.5</v>
          </cell>
          <cell r="X864">
            <v>256.29279914399194</v>
          </cell>
          <cell r="Y864">
            <v>0</v>
          </cell>
          <cell r="Z864">
            <v>5.2850274725274717</v>
          </cell>
          <cell r="AA864">
            <v>207.96666666666667</v>
          </cell>
          <cell r="AB864">
            <v>0.81078622482131257</v>
          </cell>
        </row>
        <row r="865">
          <cell r="A865">
            <v>343339</v>
          </cell>
          <cell r="B865" t="str">
            <v>EN1.4404 RFR KLAMMER                    DN32-40 (42-44)</v>
          </cell>
          <cell r="C865" t="str">
            <v>302005003419</v>
          </cell>
          <cell r="F865">
            <v>3401</v>
          </cell>
          <cell r="G865" t="str">
            <v>Rördelar</v>
          </cell>
          <cell r="H865" t="str">
            <v>Övrigt</v>
          </cell>
          <cell r="I865">
            <v>64.373333333333335</v>
          </cell>
          <cell r="J865">
            <v>1</v>
          </cell>
          <cell r="K865" t="str">
            <v>PAA</v>
          </cell>
          <cell r="L865">
            <v>340</v>
          </cell>
          <cell r="M865">
            <v>5.28</v>
          </cell>
          <cell r="N865">
            <v>275.62666666666667</v>
          </cell>
          <cell r="O865">
            <v>0.81066666666666665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1.3027014838119442</v>
          </cell>
          <cell r="V865">
            <v>64.373333333333335</v>
          </cell>
          <cell r="W865">
            <v>340</v>
          </cell>
          <cell r="X865">
            <v>339.94000941406404</v>
          </cell>
          <cell r="Y865">
            <v>0</v>
          </cell>
          <cell r="Z865">
            <v>5.28169014084507</v>
          </cell>
          <cell r="AA865">
            <v>275.62666666666667</v>
          </cell>
          <cell r="AB865">
            <v>0.81066666666666665</v>
          </cell>
        </row>
        <row r="866">
          <cell r="A866">
            <v>343340</v>
          </cell>
          <cell r="B866" t="str">
            <v>EN1.4404 RFR VINKELSTÅNGSKRAGE          DN 300</v>
          </cell>
          <cell r="C866" t="str">
            <v>302005003419</v>
          </cell>
          <cell r="E866">
            <v>1.7</v>
          </cell>
          <cell r="F866">
            <v>3401</v>
          </cell>
          <cell r="G866" t="str">
            <v>Rördelar</v>
          </cell>
          <cell r="H866" t="str">
            <v>Övrigt</v>
          </cell>
          <cell r="I866">
            <v>380.83333333333331</v>
          </cell>
          <cell r="J866">
            <v>1</v>
          </cell>
          <cell r="K866" t="str">
            <v>ST</v>
          </cell>
          <cell r="L866">
            <v>2010</v>
          </cell>
          <cell r="M866">
            <v>5.28</v>
          </cell>
          <cell r="N866">
            <v>1629.1666666666667</v>
          </cell>
          <cell r="O866">
            <v>0.81053067993366501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1.3027014838119442</v>
          </cell>
          <cell r="V866">
            <v>380.83333333333331</v>
          </cell>
          <cell r="W866">
            <v>2010</v>
          </cell>
          <cell r="X866">
            <v>2011.0887570193047</v>
          </cell>
          <cell r="Y866">
            <v>0</v>
          </cell>
          <cell r="Z866">
            <v>5.277899343544858</v>
          </cell>
          <cell r="AA866">
            <v>1629.1666666666667</v>
          </cell>
          <cell r="AB866">
            <v>0.81053067993366501</v>
          </cell>
        </row>
        <row r="867">
          <cell r="A867">
            <v>343341</v>
          </cell>
          <cell r="B867" t="str">
            <v>EN1.4404 RFR VINKELSTÅNGSKRAGE          DN 200</v>
          </cell>
          <cell r="C867" t="str">
            <v>302005003419</v>
          </cell>
          <cell r="E867">
            <v>1.1000000000000001</v>
          </cell>
          <cell r="F867">
            <v>3401</v>
          </cell>
          <cell r="G867" t="str">
            <v>Rördelar</v>
          </cell>
          <cell r="H867" t="str">
            <v>Övrigt</v>
          </cell>
          <cell r="I867">
            <v>341.08333333333331</v>
          </cell>
          <cell r="J867">
            <v>1</v>
          </cell>
          <cell r="K867" t="str">
            <v>ST</v>
          </cell>
          <cell r="L867">
            <v>1800</v>
          </cell>
          <cell r="M867">
            <v>5.28</v>
          </cell>
          <cell r="N867">
            <v>1458.9166666666667</v>
          </cell>
          <cell r="O867">
            <v>0.81050925925925932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1.3027014838119442</v>
          </cell>
          <cell r="V867">
            <v>341.08333333333331</v>
          </cell>
          <cell r="W867">
            <v>1800</v>
          </cell>
          <cell r="X867">
            <v>1801.1786176105063</v>
          </cell>
          <cell r="Y867">
            <v>0</v>
          </cell>
          <cell r="Z867">
            <v>5.2773027119472271</v>
          </cell>
          <cell r="AA867">
            <v>1458.9166666666667</v>
          </cell>
          <cell r="AB867">
            <v>0.81050925925925932</v>
          </cell>
        </row>
        <row r="868">
          <cell r="A868">
            <v>343342</v>
          </cell>
          <cell r="B868" t="str">
            <v>EN1.4432 RFR BÖJ 3S 90o                 30,0X 2,0</v>
          </cell>
          <cell r="C868" t="str">
            <v>302005003419</v>
          </cell>
          <cell r="E868">
            <v>0.08</v>
          </cell>
          <cell r="F868">
            <v>3401</v>
          </cell>
          <cell r="G868" t="str">
            <v>Rördelar</v>
          </cell>
          <cell r="H868" t="str">
            <v>Övrigt</v>
          </cell>
          <cell r="I868">
            <v>27.433333333333334</v>
          </cell>
          <cell r="J868">
            <v>1</v>
          </cell>
          <cell r="K868" t="str">
            <v>ST</v>
          </cell>
          <cell r="L868">
            <v>145</v>
          </cell>
          <cell r="M868">
            <v>5.29</v>
          </cell>
          <cell r="N868">
            <v>117.56666666666666</v>
          </cell>
          <cell r="O868">
            <v>0.81080459770114943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1.3027014838119442</v>
          </cell>
          <cell r="V868">
            <v>27.433333333333334</v>
          </cell>
          <cell r="W868">
            <v>145</v>
          </cell>
          <cell r="X868">
            <v>144.86880061504488</v>
          </cell>
          <cell r="Y868">
            <v>0</v>
          </cell>
          <cell r="Z868">
            <v>5.2855407047387608</v>
          </cell>
          <cell r="AA868">
            <v>117.56666666666666</v>
          </cell>
          <cell r="AB868">
            <v>0.81080459770114943</v>
          </cell>
        </row>
        <row r="869">
          <cell r="A869">
            <v>343343</v>
          </cell>
          <cell r="B869" t="str">
            <v>EN1.4432 RFR BÖJ 3S 90o                 44,5X 2,0</v>
          </cell>
          <cell r="C869" t="str">
            <v>302005003419</v>
          </cell>
          <cell r="E869">
            <v>0.2</v>
          </cell>
          <cell r="F869">
            <v>3401</v>
          </cell>
          <cell r="G869" t="str">
            <v>Rördelar</v>
          </cell>
          <cell r="H869" t="str">
            <v>Övrigt</v>
          </cell>
          <cell r="I869">
            <v>34.183333333333337</v>
          </cell>
          <cell r="J869">
            <v>1</v>
          </cell>
          <cell r="K869" t="str">
            <v>ST</v>
          </cell>
          <cell r="L869">
            <v>180.5</v>
          </cell>
          <cell r="M869">
            <v>5.28</v>
          </cell>
          <cell r="N869">
            <v>146.31666666666666</v>
          </cell>
          <cell r="O869">
            <v>0.81061865189289006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1.3027014838119442</v>
          </cell>
          <cell r="V869">
            <v>34.183333333333337</v>
          </cell>
          <cell r="W869">
            <v>180.5</v>
          </cell>
          <cell r="X869">
            <v>180.51391862785971</v>
          </cell>
          <cell r="Y869">
            <v>0</v>
          </cell>
          <cell r="Z869">
            <v>5.2803510482691367</v>
          </cell>
          <cell r="AA869">
            <v>146.31666666666666</v>
          </cell>
          <cell r="AB869">
            <v>0.81061865189289006</v>
          </cell>
        </row>
        <row r="870">
          <cell r="A870">
            <v>343344</v>
          </cell>
          <cell r="B870" t="str">
            <v>EN1.4432 RFR BÖJ 3S 90o                 54,0X 2,0</v>
          </cell>
          <cell r="C870" t="str">
            <v>302005003419</v>
          </cell>
          <cell r="E870">
            <v>0.31</v>
          </cell>
          <cell r="F870">
            <v>3401</v>
          </cell>
          <cell r="G870" t="str">
            <v>Rördelar</v>
          </cell>
          <cell r="H870" t="str">
            <v>Övrigt</v>
          </cell>
          <cell r="I870">
            <v>40.333333333333336</v>
          </cell>
          <cell r="J870">
            <v>1</v>
          </cell>
          <cell r="K870" t="str">
            <v>ST</v>
          </cell>
          <cell r="L870">
            <v>213</v>
          </cell>
          <cell r="M870">
            <v>5.28</v>
          </cell>
          <cell r="N870">
            <v>172.66666666666666</v>
          </cell>
          <cell r="O870">
            <v>0.81064162754303593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1.3027014838119442</v>
          </cell>
          <cell r="V870">
            <v>40.333333333333336</v>
          </cell>
          <cell r="W870">
            <v>213</v>
          </cell>
          <cell r="X870">
            <v>212.99058170620208</v>
          </cell>
          <cell r="Y870">
            <v>0</v>
          </cell>
          <cell r="Z870">
            <v>5.2809917355371896</v>
          </cell>
          <cell r="AA870">
            <v>172.66666666666666</v>
          </cell>
          <cell r="AB870">
            <v>0.81064162754303593</v>
          </cell>
        </row>
        <row r="871">
          <cell r="A871">
            <v>343345</v>
          </cell>
          <cell r="B871" t="str">
            <v>EN1.4432 RFR BÖJ 3S 90o                 69,0X 2,0</v>
          </cell>
          <cell r="C871" t="str">
            <v>302005003419</v>
          </cell>
          <cell r="E871">
            <v>0.52</v>
          </cell>
          <cell r="F871">
            <v>3401</v>
          </cell>
          <cell r="G871" t="str">
            <v>Rördelar</v>
          </cell>
          <cell r="H871" t="str">
            <v>Övrigt</v>
          </cell>
          <cell r="I871">
            <v>59.233333333333334</v>
          </cell>
          <cell r="J871">
            <v>1</v>
          </cell>
          <cell r="K871" t="str">
            <v>ST</v>
          </cell>
          <cell r="L871">
            <v>313</v>
          </cell>
          <cell r="M871">
            <v>5.28</v>
          </cell>
          <cell r="N871">
            <v>253.76666666666665</v>
          </cell>
          <cell r="O871">
            <v>0.81075612353567617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1.3027014838119442</v>
          </cell>
          <cell r="V871">
            <v>59.233333333333334</v>
          </cell>
          <cell r="W871">
            <v>313</v>
          </cell>
          <cell r="X871">
            <v>312.79691214208356</v>
          </cell>
          <cell r="Y871">
            <v>0</v>
          </cell>
          <cell r="Z871">
            <v>5.2841868317388858</v>
          </cell>
          <cell r="AA871">
            <v>253.76666666666665</v>
          </cell>
          <cell r="AB871">
            <v>0.81075612353567617</v>
          </cell>
        </row>
        <row r="872">
          <cell r="A872">
            <v>343346</v>
          </cell>
          <cell r="B872" t="str">
            <v>EN1.4432 RFR BÖJ 3S 90o                 25,0X 2,0</v>
          </cell>
          <cell r="C872" t="str">
            <v>302005003419</v>
          </cell>
          <cell r="E872">
            <v>0.05</v>
          </cell>
          <cell r="F872">
            <v>3401</v>
          </cell>
          <cell r="G872" t="str">
            <v>Rördelar</v>
          </cell>
          <cell r="H872" t="str">
            <v>Övrigt</v>
          </cell>
          <cell r="I872">
            <v>26.313333333333333</v>
          </cell>
          <cell r="J872">
            <v>1</v>
          </cell>
          <cell r="K872" t="str">
            <v>ST</v>
          </cell>
          <cell r="L872">
            <v>139</v>
          </cell>
          <cell r="M872">
            <v>5.28</v>
          </cell>
          <cell r="N872">
            <v>112.68666666666667</v>
          </cell>
          <cell r="O872">
            <v>0.81069544364508395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1.3027014838119442</v>
          </cell>
          <cell r="V872">
            <v>26.313333333333333</v>
          </cell>
          <cell r="W872">
            <v>139</v>
          </cell>
          <cell r="X872">
            <v>138.95435140402969</v>
          </cell>
          <cell r="Y872">
            <v>0</v>
          </cell>
          <cell r="Z872">
            <v>5.2824930326830506</v>
          </cell>
          <cell r="AA872">
            <v>112.68666666666667</v>
          </cell>
          <cell r="AB872">
            <v>0.81069544364508395</v>
          </cell>
        </row>
        <row r="873">
          <cell r="A873">
            <v>343347</v>
          </cell>
          <cell r="B873" t="str">
            <v>EN1.4432 RFR BÖJ 3S 90o                 20,0X 2,0</v>
          </cell>
          <cell r="C873" t="str">
            <v>302005003419</v>
          </cell>
          <cell r="E873">
            <v>0.04</v>
          </cell>
          <cell r="F873">
            <v>3401</v>
          </cell>
          <cell r="G873" t="str">
            <v>Rördelar</v>
          </cell>
          <cell r="H873" t="str">
            <v>Övrigt</v>
          </cell>
          <cell r="I873">
            <v>26.463333333333335</v>
          </cell>
          <cell r="J873">
            <v>1</v>
          </cell>
          <cell r="K873" t="str">
            <v>ST</v>
          </cell>
          <cell r="L873">
            <v>139.5</v>
          </cell>
          <cell r="M873">
            <v>5.27</v>
          </cell>
          <cell r="N873">
            <v>113.03666666666666</v>
          </cell>
          <cell r="O873">
            <v>0.8102986857825567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1.3027014838119442</v>
          </cell>
          <cell r="V873">
            <v>26.463333333333335</v>
          </cell>
          <cell r="W873">
            <v>139.5</v>
          </cell>
          <cell r="X873">
            <v>139.74646513764779</v>
          </cell>
          <cell r="Y873">
            <v>0</v>
          </cell>
          <cell r="Z873">
            <v>5.2714447663433681</v>
          </cell>
          <cell r="AA873">
            <v>113.03666666666666</v>
          </cell>
          <cell r="AB873">
            <v>0.8102986857825567</v>
          </cell>
        </row>
        <row r="874">
          <cell r="A874">
            <v>343348</v>
          </cell>
          <cell r="B874" t="str">
            <v>EN 1.4432 RFR KONA K                    AVi 5173  30/20X2,0</v>
          </cell>
          <cell r="C874" t="str">
            <v>302005003419</v>
          </cell>
          <cell r="E874">
            <v>0.04</v>
          </cell>
          <cell r="F874">
            <v>3401</v>
          </cell>
          <cell r="G874" t="str">
            <v>Rördelar</v>
          </cell>
          <cell r="H874" t="str">
            <v>Övrigt</v>
          </cell>
          <cell r="I874">
            <v>30.283333333333331</v>
          </cell>
          <cell r="J874">
            <v>1</v>
          </cell>
          <cell r="K874" t="str">
            <v>ST</v>
          </cell>
          <cell r="L874">
            <v>160</v>
          </cell>
          <cell r="M874">
            <v>5.28</v>
          </cell>
          <cell r="N874">
            <v>129.71666666666667</v>
          </cell>
          <cell r="O874">
            <v>0.81072916666666672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1.3027014838119442</v>
          </cell>
          <cell r="V874">
            <v>30.283333333333331</v>
          </cell>
          <cell r="W874">
            <v>160</v>
          </cell>
          <cell r="X874">
            <v>159.9189615537889</v>
          </cell>
          <cell r="Y874">
            <v>0</v>
          </cell>
          <cell r="Z874">
            <v>5.2834342322509631</v>
          </cell>
          <cell r="AA874">
            <v>129.71666666666667</v>
          </cell>
          <cell r="AB874">
            <v>0.81072916666666672</v>
          </cell>
        </row>
        <row r="875">
          <cell r="A875">
            <v>343349</v>
          </cell>
          <cell r="B875" t="str">
            <v>EN 1.4432 RFR PLAN SVETSRING            DN 125/130</v>
          </cell>
          <cell r="C875" t="str">
            <v>302005003419</v>
          </cell>
          <cell r="E875">
            <v>2.21</v>
          </cell>
          <cell r="F875">
            <v>3401</v>
          </cell>
          <cell r="G875" t="str">
            <v>Rördelar</v>
          </cell>
          <cell r="H875" t="str">
            <v>Övrigt</v>
          </cell>
          <cell r="I875">
            <v>392.4133333333333</v>
          </cell>
          <cell r="J875">
            <v>1</v>
          </cell>
          <cell r="K875" t="str">
            <v>ST</v>
          </cell>
          <cell r="L875">
            <v>2070</v>
          </cell>
          <cell r="M875">
            <v>5.28</v>
          </cell>
          <cell r="N875">
            <v>1677.5866666666666</v>
          </cell>
          <cell r="O875">
            <v>0.81042834138486308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1.3027014838119442</v>
          </cell>
          <cell r="V875">
            <v>392.4133333333333</v>
          </cell>
          <cell r="W875">
            <v>2070</v>
          </cell>
          <cell r="X875">
            <v>2072.2399372546224</v>
          </cell>
          <cell r="Y875">
            <v>0</v>
          </cell>
          <cell r="Z875">
            <v>5.2750501172233362</v>
          </cell>
          <cell r="AA875">
            <v>1677.5866666666666</v>
          </cell>
          <cell r="AB875">
            <v>0.81042834138486308</v>
          </cell>
        </row>
        <row r="876">
          <cell r="A876">
            <v>343350</v>
          </cell>
          <cell r="B876" t="str">
            <v>EN 1.4432 RFR KONA K                    AVi 5173  44/30X2,0</v>
          </cell>
          <cell r="C876" t="str">
            <v>302005003419</v>
          </cell>
          <cell r="E876">
            <v>0.08</v>
          </cell>
          <cell r="F876">
            <v>3401</v>
          </cell>
          <cell r="G876" t="str">
            <v>Rördelar</v>
          </cell>
          <cell r="H876" t="str">
            <v>Övrigt</v>
          </cell>
          <cell r="I876">
            <v>38.983333333333334</v>
          </cell>
          <cell r="J876">
            <v>1</v>
          </cell>
          <cell r="K876" t="str">
            <v>ST</v>
          </cell>
          <cell r="L876">
            <v>206</v>
          </cell>
          <cell r="M876">
            <v>5.28</v>
          </cell>
          <cell r="N876">
            <v>167.01666666666665</v>
          </cell>
          <cell r="O876">
            <v>0.81076051779935265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1.3027014838119442</v>
          </cell>
          <cell r="V876">
            <v>38.983333333333334</v>
          </cell>
          <cell r="W876">
            <v>206</v>
          </cell>
          <cell r="X876">
            <v>205.86155810363911</v>
          </cell>
          <cell r="Y876">
            <v>0</v>
          </cell>
          <cell r="Z876">
            <v>5.2843095339888837</v>
          </cell>
          <cell r="AA876">
            <v>167.01666666666665</v>
          </cell>
          <cell r="AB876">
            <v>0.81076051779935265</v>
          </cell>
        </row>
        <row r="877">
          <cell r="A877">
            <v>343351</v>
          </cell>
          <cell r="B877" t="str">
            <v>EN 1.4432 RFR KONA K                    AVi 5173  69/54X2,0</v>
          </cell>
          <cell r="C877" t="str">
            <v>302005003419</v>
          </cell>
          <cell r="E877">
            <v>0.13</v>
          </cell>
          <cell r="F877">
            <v>3401</v>
          </cell>
          <cell r="G877" t="str">
            <v>Rördelar</v>
          </cell>
          <cell r="H877" t="str">
            <v>Övrigt</v>
          </cell>
          <cell r="I877">
            <v>40.633333333333333</v>
          </cell>
          <cell r="J877">
            <v>1</v>
          </cell>
          <cell r="K877" t="str">
            <v>ST</v>
          </cell>
          <cell r="L877">
            <v>214.5</v>
          </cell>
          <cell r="M877">
            <v>5.28</v>
          </cell>
          <cell r="N877">
            <v>173.86666666666667</v>
          </cell>
          <cell r="O877">
            <v>0.81056721056721059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1.3027014838119442</v>
          </cell>
          <cell r="V877">
            <v>40.633333333333333</v>
          </cell>
          <cell r="W877">
            <v>214.5</v>
          </cell>
          <cell r="X877">
            <v>214.5748091734383</v>
          </cell>
          <cell r="Y877">
            <v>0</v>
          </cell>
          <cell r="Z877">
            <v>5.2789171452009844</v>
          </cell>
          <cell r="AA877">
            <v>173.86666666666667</v>
          </cell>
          <cell r="AB877">
            <v>0.81056721056721059</v>
          </cell>
        </row>
        <row r="878">
          <cell r="A878">
            <v>343352</v>
          </cell>
          <cell r="B878" t="str">
            <v>EN 1.4432 RFR KONA K                    AVi 5173-I 48,3/33,7X2</v>
          </cell>
          <cell r="C878" t="str">
            <v>302005003419</v>
          </cell>
          <cell r="E878">
            <v>0.09</v>
          </cell>
          <cell r="F878">
            <v>3401</v>
          </cell>
          <cell r="G878" t="str">
            <v>Rördelar</v>
          </cell>
          <cell r="H878" t="str">
            <v>Övrigt</v>
          </cell>
          <cell r="I878">
            <v>35.833333333333336</v>
          </cell>
          <cell r="J878">
            <v>1</v>
          </cell>
          <cell r="K878" t="str">
            <v>ST</v>
          </cell>
          <cell r="L878">
            <v>189</v>
          </cell>
          <cell r="M878">
            <v>5.27</v>
          </cell>
          <cell r="N878">
            <v>153.16666666666666</v>
          </cell>
          <cell r="O878">
            <v>0.81040564373897706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1.3027014838119442</v>
          </cell>
          <cell r="V878">
            <v>35.833333333333336</v>
          </cell>
          <cell r="W878">
            <v>189</v>
          </cell>
          <cell r="X878">
            <v>189.22716969765889</v>
          </cell>
          <cell r="Y878">
            <v>0</v>
          </cell>
          <cell r="Z878">
            <v>5.2744186046511627</v>
          </cell>
          <cell r="AA878">
            <v>153.16666666666666</v>
          </cell>
          <cell r="AB878">
            <v>0.81040564373897706</v>
          </cell>
        </row>
        <row r="879">
          <cell r="A879">
            <v>343353</v>
          </cell>
          <cell r="B879" t="str">
            <v>EN 1.4432 RFR KONA K                    AVi 5173  84/44X2,0</v>
          </cell>
          <cell r="C879" t="str">
            <v>302005003419</v>
          </cell>
          <cell r="E879">
            <v>0.38</v>
          </cell>
          <cell r="F879">
            <v>3401</v>
          </cell>
          <cell r="G879" t="str">
            <v>Rördelar</v>
          </cell>
          <cell r="H879" t="str">
            <v>Övrigt</v>
          </cell>
          <cell r="I879">
            <v>82.333333333333329</v>
          </cell>
          <cell r="J879">
            <v>1</v>
          </cell>
          <cell r="K879" t="str">
            <v>ST</v>
          </cell>
          <cell r="L879">
            <v>435</v>
          </cell>
          <cell r="M879">
            <v>5.28</v>
          </cell>
          <cell r="N879">
            <v>352.66666666666669</v>
          </cell>
          <cell r="O879">
            <v>0.81072796934865909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1.3027014838119442</v>
          </cell>
          <cell r="V879">
            <v>82.333333333333329</v>
          </cell>
          <cell r="W879">
            <v>435</v>
          </cell>
          <cell r="X879">
            <v>434.78242711927197</v>
          </cell>
          <cell r="Y879">
            <v>0</v>
          </cell>
          <cell r="Z879">
            <v>5.2834008097165999</v>
          </cell>
          <cell r="AA879">
            <v>352.66666666666669</v>
          </cell>
          <cell r="AB879">
            <v>0.81072796934865909</v>
          </cell>
        </row>
        <row r="880">
          <cell r="A880">
            <v>343354</v>
          </cell>
          <cell r="B880" t="str">
            <v>EN 1.4432 RFR KONA K                    AVi 5173  84/54X2,0</v>
          </cell>
          <cell r="C880" t="str">
            <v>302005003419</v>
          </cell>
          <cell r="E880">
            <v>0.31</v>
          </cell>
          <cell r="F880">
            <v>3401</v>
          </cell>
          <cell r="G880" t="str">
            <v>Rördelar</v>
          </cell>
          <cell r="H880" t="str">
            <v>Övrigt</v>
          </cell>
          <cell r="I880">
            <v>62.683333333333337</v>
          </cell>
          <cell r="J880">
            <v>1</v>
          </cell>
          <cell r="K880" t="str">
            <v>ST</v>
          </cell>
          <cell r="L880">
            <v>331</v>
          </cell>
          <cell r="M880">
            <v>5.28</v>
          </cell>
          <cell r="N880">
            <v>268.31666666666666</v>
          </cell>
          <cell r="O880">
            <v>0.81062437059415915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1.3027014838119442</v>
          </cell>
          <cell r="V880">
            <v>62.683333333333337</v>
          </cell>
          <cell r="W880">
            <v>331</v>
          </cell>
          <cell r="X880">
            <v>331.01552801530005</v>
          </cell>
          <cell r="Y880">
            <v>0</v>
          </cell>
          <cell r="Z880">
            <v>5.2805105025259236</v>
          </cell>
          <cell r="AA880">
            <v>268.31666666666666</v>
          </cell>
          <cell r="AB880">
            <v>0.81062437059415915</v>
          </cell>
        </row>
        <row r="881">
          <cell r="A881">
            <v>344437</v>
          </cell>
          <cell r="B881" t="str">
            <v>EN1.4432 RFR PR.T-RÖR                   44,5 X2,0 METRISK</v>
          </cell>
          <cell r="C881" t="str">
            <v>302005003419</v>
          </cell>
          <cell r="E881">
            <v>0.35</v>
          </cell>
          <cell r="F881">
            <v>3401</v>
          </cell>
          <cell r="G881" t="str">
            <v>Rördelar</v>
          </cell>
          <cell r="H881" t="str">
            <v>Övrigt</v>
          </cell>
          <cell r="I881">
            <v>109.93333333333332</v>
          </cell>
          <cell r="J881">
            <v>1</v>
          </cell>
          <cell r="K881" t="str">
            <v>ST</v>
          </cell>
          <cell r="L881">
            <v>580.5</v>
          </cell>
          <cell r="M881">
            <v>5.28</v>
          </cell>
          <cell r="N881">
            <v>470.56666666666666</v>
          </cell>
          <cell r="O881">
            <v>0.81062302612690207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1.3027014838119442</v>
          </cell>
          <cell r="V881">
            <v>109.93333333333332</v>
          </cell>
          <cell r="W881">
            <v>580.5</v>
          </cell>
          <cell r="X881">
            <v>580.53135410500363</v>
          </cell>
          <cell r="Y881">
            <v>0</v>
          </cell>
          <cell r="Z881">
            <v>5.280473013947848</v>
          </cell>
          <cell r="AA881">
            <v>470.56666666666666</v>
          </cell>
          <cell r="AB881">
            <v>0.81062302612690207</v>
          </cell>
        </row>
        <row r="882">
          <cell r="A882">
            <v>344438</v>
          </cell>
          <cell r="B882" t="str">
            <v>EN1.4432 RFR PR.T-RÖR                   156,0X3,0 METRISK</v>
          </cell>
          <cell r="C882" t="str">
            <v>302005003419</v>
          </cell>
          <cell r="E882">
            <v>4.8</v>
          </cell>
          <cell r="F882">
            <v>3401</v>
          </cell>
          <cell r="G882" t="str">
            <v>Rördelar</v>
          </cell>
          <cell r="H882" t="str">
            <v>Övrigt</v>
          </cell>
          <cell r="I882">
            <v>932.08333333333337</v>
          </cell>
          <cell r="J882">
            <v>1</v>
          </cell>
          <cell r="K882" t="str">
            <v>ST</v>
          </cell>
          <cell r="L882">
            <v>4920</v>
          </cell>
          <cell r="M882">
            <v>5.28</v>
          </cell>
          <cell r="N882">
            <v>3987.9166666666665</v>
          </cell>
          <cell r="O882">
            <v>0.81055216802168017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1.3027014838119442</v>
          </cell>
          <cell r="V882">
            <v>932.08333333333337</v>
          </cell>
          <cell r="W882">
            <v>4920</v>
          </cell>
          <cell r="X882">
            <v>4922.1067280658481</v>
          </cell>
          <cell r="Y882">
            <v>0</v>
          </cell>
          <cell r="Z882">
            <v>5.2784979883772909</v>
          </cell>
          <cell r="AA882">
            <v>3987.9166666666665</v>
          </cell>
          <cell r="AB882">
            <v>0.81055216802168017</v>
          </cell>
        </row>
        <row r="883">
          <cell r="A883">
            <v>344439</v>
          </cell>
          <cell r="B883" t="str">
            <v>EN1.4432 RFR PR.T-RÖR                   206,0X3,0 METRISK</v>
          </cell>
          <cell r="C883" t="str">
            <v>302005003419</v>
          </cell>
          <cell r="E883">
            <v>7.6</v>
          </cell>
          <cell r="F883">
            <v>3401</v>
          </cell>
          <cell r="G883" t="str">
            <v>Rördelar</v>
          </cell>
          <cell r="H883" t="str">
            <v>Övrigt</v>
          </cell>
          <cell r="I883">
            <v>1055.8333333333333</v>
          </cell>
          <cell r="J883">
            <v>1</v>
          </cell>
          <cell r="K883" t="str">
            <v>ST</v>
          </cell>
          <cell r="L883">
            <v>5575</v>
          </cell>
          <cell r="M883">
            <v>5.28</v>
          </cell>
          <cell r="N883">
            <v>4519.166666666667</v>
          </cell>
          <cell r="O883">
            <v>0.81061285500747393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1.3027014838119442</v>
          </cell>
          <cell r="V883">
            <v>1055.8333333333333</v>
          </cell>
          <cell r="W883">
            <v>5575</v>
          </cell>
          <cell r="X883">
            <v>5575.6005583007855</v>
          </cell>
          <cell r="Y883">
            <v>0</v>
          </cell>
          <cell r="Z883">
            <v>5.2801894238358331</v>
          </cell>
          <cell r="AA883">
            <v>4519.166666666667</v>
          </cell>
          <cell r="AB883">
            <v>0.81061285500747393</v>
          </cell>
        </row>
        <row r="884">
          <cell r="A884">
            <v>344440</v>
          </cell>
          <cell r="B884" t="str">
            <v>EN 1.4432 RFR PR.T-RÖR                  21,3 X 2,0 ISO</v>
          </cell>
          <cell r="C884" t="str">
            <v>302005003419</v>
          </cell>
          <cell r="E884">
            <v>0.05</v>
          </cell>
          <cell r="F884">
            <v>3401</v>
          </cell>
          <cell r="G884" t="str">
            <v>Rördelar</v>
          </cell>
          <cell r="H884" t="str">
            <v>Övrigt</v>
          </cell>
          <cell r="I884">
            <v>74.983333333333334</v>
          </cell>
          <cell r="J884">
            <v>1</v>
          </cell>
          <cell r="K884" t="str">
            <v>ST</v>
          </cell>
          <cell r="L884">
            <v>396</v>
          </cell>
          <cell r="M884">
            <v>5.28</v>
          </cell>
          <cell r="N884">
            <v>321.01666666666665</v>
          </cell>
          <cell r="O884">
            <v>0.81064814814814812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1.3027014838119442</v>
          </cell>
          <cell r="V884">
            <v>74.983333333333334</v>
          </cell>
          <cell r="W884">
            <v>396</v>
          </cell>
          <cell r="X884">
            <v>395.96885417198479</v>
          </cell>
          <cell r="Y884">
            <v>0</v>
          </cell>
          <cell r="Z884">
            <v>5.2811735941320297</v>
          </cell>
          <cell r="AA884">
            <v>321.01666666666665</v>
          </cell>
          <cell r="AB884">
            <v>0.81064814814814812</v>
          </cell>
        </row>
        <row r="885">
          <cell r="A885">
            <v>344441</v>
          </cell>
          <cell r="B885" t="str">
            <v>EN 1.4432 RFR PR.T-RÖR                  48,3 X 2,0 ISO</v>
          </cell>
          <cell r="C885" t="str">
            <v>302005003419</v>
          </cell>
          <cell r="E885">
            <v>0.38</v>
          </cell>
          <cell r="F885">
            <v>3401</v>
          </cell>
          <cell r="G885" t="str">
            <v>Rördelar</v>
          </cell>
          <cell r="H885" t="str">
            <v>Övrigt</v>
          </cell>
          <cell r="I885">
            <v>117.43333333333332</v>
          </cell>
          <cell r="J885">
            <v>1</v>
          </cell>
          <cell r="K885" t="str">
            <v>ST</v>
          </cell>
          <cell r="L885">
            <v>620</v>
          </cell>
          <cell r="M885">
            <v>5.28</v>
          </cell>
          <cell r="N885">
            <v>502.56666666666666</v>
          </cell>
          <cell r="O885">
            <v>0.81059139784946233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1.3027014838119442</v>
          </cell>
          <cell r="V885">
            <v>117.43333333333332</v>
          </cell>
          <cell r="W885">
            <v>620</v>
          </cell>
          <cell r="X885">
            <v>620.13704078590899</v>
          </cell>
          <cell r="Y885">
            <v>0</v>
          </cell>
          <cell r="Z885">
            <v>5.2795912574510364</v>
          </cell>
          <cell r="AA885">
            <v>502.56666666666666</v>
          </cell>
          <cell r="AB885">
            <v>0.81059139784946233</v>
          </cell>
        </row>
        <row r="886">
          <cell r="A886">
            <v>344442</v>
          </cell>
          <cell r="B886" t="str">
            <v>EN1.4432 RFR BÖJ 3S 90o                 84,0X 2,0</v>
          </cell>
          <cell r="C886" t="str">
            <v>302005003419</v>
          </cell>
          <cell r="E886">
            <v>0.77</v>
          </cell>
          <cell r="F886">
            <v>3401</v>
          </cell>
          <cell r="G886" t="str">
            <v>Rördelar</v>
          </cell>
          <cell r="H886" t="str">
            <v>Övrigt</v>
          </cell>
          <cell r="I886">
            <v>71.683333333333337</v>
          </cell>
          <cell r="J886">
            <v>1</v>
          </cell>
          <cell r="K886" t="str">
            <v>ST</v>
          </cell>
          <cell r="L886">
            <v>378.5</v>
          </cell>
          <cell r="M886">
            <v>5.28</v>
          </cell>
          <cell r="N886">
            <v>306.81666666666666</v>
          </cell>
          <cell r="O886">
            <v>0.81061206516952888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1.3027014838119442</v>
          </cell>
          <cell r="V886">
            <v>71.683333333333337</v>
          </cell>
          <cell r="W886">
            <v>378.5</v>
          </cell>
          <cell r="X886">
            <v>378.54235203238642</v>
          </cell>
          <cell r="Y886">
            <v>0</v>
          </cell>
          <cell r="Z886">
            <v>5.2801674029295507</v>
          </cell>
          <cell r="AA886">
            <v>306.81666666666666</v>
          </cell>
          <cell r="AB886">
            <v>0.81061206516952888</v>
          </cell>
        </row>
        <row r="887">
          <cell r="A887">
            <v>344443</v>
          </cell>
          <cell r="B887" t="str">
            <v>EN1.4432 RFR BÖJ 3S 90o                 104,0X 2,0</v>
          </cell>
          <cell r="C887" t="str">
            <v>302005003419</v>
          </cell>
          <cell r="E887">
            <v>1.2</v>
          </cell>
          <cell r="F887">
            <v>3401</v>
          </cell>
          <cell r="G887" t="str">
            <v>Rördelar</v>
          </cell>
          <cell r="H887" t="str">
            <v>Övrigt</v>
          </cell>
          <cell r="I887">
            <v>100.03333333333333</v>
          </cell>
          <cell r="J887">
            <v>1</v>
          </cell>
          <cell r="K887" t="str">
            <v>ST</v>
          </cell>
          <cell r="L887">
            <v>528.5</v>
          </cell>
          <cell r="M887">
            <v>5.28</v>
          </cell>
          <cell r="N887">
            <v>428.4666666666667</v>
          </cell>
          <cell r="O887">
            <v>0.81072216966256705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1.3027014838119442</v>
          </cell>
          <cell r="V887">
            <v>100.03333333333333</v>
          </cell>
          <cell r="W887">
            <v>528.5</v>
          </cell>
          <cell r="X887">
            <v>528.25184768620863</v>
          </cell>
          <cell r="Y887">
            <v>0</v>
          </cell>
          <cell r="Z887">
            <v>5.2832389203598797</v>
          </cell>
          <cell r="AA887">
            <v>428.4666666666667</v>
          </cell>
          <cell r="AB887">
            <v>0.81072216966256705</v>
          </cell>
        </row>
        <row r="888">
          <cell r="A888">
            <v>344444</v>
          </cell>
          <cell r="B888" t="str">
            <v>EN1.4432 RFR BÖJ 3S 90o                 154,0X 2,0</v>
          </cell>
          <cell r="C888" t="str">
            <v>302005003419</v>
          </cell>
          <cell r="E888">
            <v>2.57</v>
          </cell>
          <cell r="F888">
            <v>3401</v>
          </cell>
          <cell r="G888" t="str">
            <v>Rördelar</v>
          </cell>
          <cell r="H888" t="str">
            <v>Övrigt</v>
          </cell>
          <cell r="I888">
            <v>212.83333333333334</v>
          </cell>
          <cell r="J888">
            <v>1</v>
          </cell>
          <cell r="K888" t="str">
            <v>ST</v>
          </cell>
          <cell r="L888">
            <v>1125</v>
          </cell>
          <cell r="M888">
            <v>5.29</v>
          </cell>
          <cell r="N888">
            <v>912.16666666666663</v>
          </cell>
          <cell r="O888">
            <v>0.81081481481481477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1.3027014838119442</v>
          </cell>
          <cell r="V888">
            <v>212.83333333333334</v>
          </cell>
          <cell r="W888">
            <v>1125</v>
          </cell>
          <cell r="X888">
            <v>1123.9213753670251</v>
          </cell>
          <cell r="Y888">
            <v>0</v>
          </cell>
          <cell r="Z888">
            <v>5.2858261550509003</v>
          </cell>
          <cell r="AA888">
            <v>912.16666666666663</v>
          </cell>
          <cell r="AB888">
            <v>0.81081481481481477</v>
          </cell>
        </row>
        <row r="889">
          <cell r="A889">
            <v>344445</v>
          </cell>
          <cell r="B889" t="str">
            <v>EN1.4432 RFR BÖJ R=D+100                AVi5110 104X2,0</v>
          </cell>
          <cell r="C889" t="str">
            <v>302005003419</v>
          </cell>
          <cell r="E889">
            <v>1.54</v>
          </cell>
          <cell r="F889">
            <v>3401</v>
          </cell>
          <cell r="G889" t="str">
            <v>Rördelar</v>
          </cell>
          <cell r="H889" t="str">
            <v>Övrigt</v>
          </cell>
          <cell r="I889">
            <v>210.58333333333334</v>
          </cell>
          <cell r="J889">
            <v>1</v>
          </cell>
          <cell r="K889" t="str">
            <v>ST</v>
          </cell>
          <cell r="L889">
            <v>1110</v>
          </cell>
          <cell r="M889">
            <v>5.27</v>
          </cell>
          <cell r="N889">
            <v>899.41666666666663</v>
          </cell>
          <cell r="O889">
            <v>0.81028528528528521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1.3027014838119442</v>
          </cell>
          <cell r="V889">
            <v>210.58333333333334</v>
          </cell>
          <cell r="W889">
            <v>1110</v>
          </cell>
          <cell r="X889">
            <v>1112.0396693627536</v>
          </cell>
          <cell r="Y889">
            <v>0</v>
          </cell>
          <cell r="Z889">
            <v>5.2710724178868222</v>
          </cell>
          <cell r="AA889">
            <v>899.41666666666663</v>
          </cell>
          <cell r="AB889">
            <v>0.81028528528528521</v>
          </cell>
        </row>
        <row r="890">
          <cell r="A890">
            <v>344446</v>
          </cell>
          <cell r="B890" t="str">
            <v>EN1.4432 RFR BÖJ R=D+100                AVi5110 204X2,0</v>
          </cell>
          <cell r="C890" t="str">
            <v>302005003419</v>
          </cell>
          <cell r="E890">
            <v>4.7</v>
          </cell>
          <cell r="F890">
            <v>3401</v>
          </cell>
          <cell r="G890" t="str">
            <v>Rördelar</v>
          </cell>
          <cell r="H890" t="str">
            <v>Övrigt</v>
          </cell>
          <cell r="I890">
            <v>383.83333333333331</v>
          </cell>
          <cell r="J890">
            <v>1</v>
          </cell>
          <cell r="K890" t="str">
            <v>ST</v>
          </cell>
          <cell r="L890">
            <v>2025</v>
          </cell>
          <cell r="M890">
            <v>5.28</v>
          </cell>
          <cell r="N890">
            <v>1641.1666666666667</v>
          </cell>
          <cell r="O890">
            <v>0.81045267489711936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1.3027014838119442</v>
          </cell>
          <cell r="V890">
            <v>383.83333333333331</v>
          </cell>
          <cell r="W890">
            <v>2025</v>
          </cell>
          <cell r="X890">
            <v>2026.9310316916667</v>
          </cell>
          <cell r="Y890">
            <v>0</v>
          </cell>
          <cell r="Z890">
            <v>5.2757273122014769</v>
          </cell>
          <cell r="AA890">
            <v>1641.1666666666667</v>
          </cell>
          <cell r="AB890">
            <v>0.81045267489711936</v>
          </cell>
        </row>
        <row r="891">
          <cell r="A891">
            <v>343355</v>
          </cell>
          <cell r="B891" t="str">
            <v>EN 1.4432 RFR KONA K                    AVi 5173  84/69X2,0</v>
          </cell>
          <cell r="C891" t="str">
            <v>302005003419</v>
          </cell>
          <cell r="E891">
            <v>0.17</v>
          </cell>
          <cell r="F891">
            <v>3401</v>
          </cell>
          <cell r="G891" t="str">
            <v>Rördelar</v>
          </cell>
          <cell r="H891" t="str">
            <v>Övrigt</v>
          </cell>
          <cell r="I891">
            <v>44.233333333333334</v>
          </cell>
          <cell r="J891">
            <v>1</v>
          </cell>
          <cell r="K891" t="str">
            <v>ST</v>
          </cell>
          <cell r="L891">
            <v>233.5</v>
          </cell>
          <cell r="M891">
            <v>5.28</v>
          </cell>
          <cell r="N891">
            <v>189.26666666666665</v>
          </cell>
          <cell r="O891">
            <v>0.81056388294075654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1.3027014838119442</v>
          </cell>
          <cell r="V891">
            <v>44.233333333333334</v>
          </cell>
          <cell r="W891">
            <v>233.5</v>
          </cell>
          <cell r="X891">
            <v>233.58553878027286</v>
          </cell>
          <cell r="Y891">
            <v>0</v>
          </cell>
          <cell r="Z891">
            <v>5.278824415975885</v>
          </cell>
          <cell r="AA891">
            <v>189.26666666666665</v>
          </cell>
          <cell r="AB891">
            <v>0.81056388294075654</v>
          </cell>
        </row>
        <row r="892">
          <cell r="A892">
            <v>343356</v>
          </cell>
          <cell r="B892" t="str">
            <v>EN 1.4432 RFR KONA K                    AVi 5173  69/44X2,0</v>
          </cell>
          <cell r="C892" t="str">
            <v>302005003419</v>
          </cell>
          <cell r="E892">
            <v>0.24</v>
          </cell>
          <cell r="F892">
            <v>3401</v>
          </cell>
          <cell r="G892" t="str">
            <v>Rördelar</v>
          </cell>
          <cell r="H892" t="str">
            <v>Övrigt</v>
          </cell>
          <cell r="I892">
            <v>55.633333333333333</v>
          </cell>
          <cell r="J892">
            <v>1</v>
          </cell>
          <cell r="K892" t="str">
            <v>ST</v>
          </cell>
          <cell r="L892">
            <v>294</v>
          </cell>
          <cell r="M892">
            <v>5.28</v>
          </cell>
          <cell r="N892">
            <v>238.36666666666667</v>
          </cell>
          <cell r="O892">
            <v>0.81077097505668938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1.3027014838119442</v>
          </cell>
          <cell r="V892">
            <v>55.633333333333333</v>
          </cell>
          <cell r="W892">
            <v>294</v>
          </cell>
          <cell r="X892">
            <v>293.786182535249</v>
          </cell>
          <cell r="Y892">
            <v>0</v>
          </cell>
          <cell r="Z892">
            <v>5.2846015578190535</v>
          </cell>
          <cell r="AA892">
            <v>238.36666666666667</v>
          </cell>
          <cell r="AB892">
            <v>0.81077097505668938</v>
          </cell>
        </row>
        <row r="893">
          <cell r="A893">
            <v>343357</v>
          </cell>
          <cell r="B893" t="str">
            <v>EN 1.4432 RFR KONA K                    AVi 5173  54/30X2,0</v>
          </cell>
          <cell r="C893" t="str">
            <v>302005003419</v>
          </cell>
          <cell r="E893">
            <v>0.15</v>
          </cell>
          <cell r="F893">
            <v>3401</v>
          </cell>
          <cell r="G893" t="str">
            <v>Rördelar</v>
          </cell>
          <cell r="H893" t="str">
            <v>Övrigt</v>
          </cell>
          <cell r="I893">
            <v>53.383333333333333</v>
          </cell>
          <cell r="J893">
            <v>1</v>
          </cell>
          <cell r="K893" t="str">
            <v>ST</v>
          </cell>
          <cell r="L893">
            <v>282</v>
          </cell>
          <cell r="M893">
            <v>5.28</v>
          </cell>
          <cell r="N893">
            <v>228.61666666666667</v>
          </cell>
          <cell r="O893">
            <v>0.81069739952718678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1.3027014838119442</v>
          </cell>
          <cell r="V893">
            <v>53.383333333333333</v>
          </cell>
          <cell r="W893">
            <v>282</v>
          </cell>
          <cell r="X893">
            <v>281.90447653097738</v>
          </cell>
          <cell r="Y893">
            <v>0</v>
          </cell>
          <cell r="Z893">
            <v>5.2825476116141115</v>
          </cell>
          <cell r="AA893">
            <v>228.61666666666667</v>
          </cell>
          <cell r="AB893">
            <v>0.81069739952718678</v>
          </cell>
        </row>
        <row r="894">
          <cell r="A894">
            <v>343358</v>
          </cell>
          <cell r="B894" t="str">
            <v>EN 1.4432 RFR PLAN SVETSRING            DN 200 PN 10</v>
          </cell>
          <cell r="C894" t="str">
            <v>302005003419</v>
          </cell>
          <cell r="E894">
            <v>1.85</v>
          </cell>
          <cell r="F894">
            <v>3401</v>
          </cell>
          <cell r="G894" t="str">
            <v>Rördelar</v>
          </cell>
          <cell r="H894" t="str">
            <v>Övrigt</v>
          </cell>
          <cell r="I894">
            <v>678.61333333333334</v>
          </cell>
          <cell r="J894">
            <v>1</v>
          </cell>
          <cell r="K894" t="str">
            <v>ST</v>
          </cell>
          <cell r="L894">
            <v>3585</v>
          </cell>
          <cell r="M894">
            <v>5.28</v>
          </cell>
          <cell r="N894">
            <v>2906.3866666666668</v>
          </cell>
          <cell r="O894">
            <v>0.81070757787075787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1.3027014838119442</v>
          </cell>
          <cell r="V894">
            <v>678.61333333333334</v>
          </cell>
          <cell r="W894">
            <v>3585</v>
          </cell>
          <cell r="X894">
            <v>3583.5929409979708</v>
          </cell>
          <cell r="Y894">
            <v>0</v>
          </cell>
          <cell r="Z894">
            <v>5.2828316567117257</v>
          </cell>
          <cell r="AA894">
            <v>2906.3866666666668</v>
          </cell>
          <cell r="AB894">
            <v>0.81070757787075787</v>
          </cell>
        </row>
        <row r="895">
          <cell r="A895">
            <v>343359</v>
          </cell>
          <cell r="B895" t="str">
            <v>EN1.4432 RFR PR.T-RÖR                   256,0X3,0 METRISK</v>
          </cell>
          <cell r="C895" t="str">
            <v>302005003419</v>
          </cell>
          <cell r="E895">
            <v>11.3</v>
          </cell>
          <cell r="F895">
            <v>3401</v>
          </cell>
          <cell r="G895" t="str">
            <v>Rördelar</v>
          </cell>
          <cell r="H895" t="str">
            <v>Övrigt</v>
          </cell>
          <cell r="I895">
            <v>1970.8333333333333</v>
          </cell>
          <cell r="J895">
            <v>1</v>
          </cell>
          <cell r="K895" t="str">
            <v>ST</v>
          </cell>
          <cell r="L895">
            <v>10400</v>
          </cell>
          <cell r="M895">
            <v>5.28</v>
          </cell>
          <cell r="N895">
            <v>8429.1666666666661</v>
          </cell>
          <cell r="O895">
            <v>0.81049679487179482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1.3027014838119442</v>
          </cell>
          <cell r="V895">
            <v>1970.8333333333333</v>
          </cell>
          <cell r="W895">
            <v>10400</v>
          </cell>
          <cell r="X895">
            <v>10407.494333371238</v>
          </cell>
          <cell r="Y895">
            <v>0</v>
          </cell>
          <cell r="Z895">
            <v>5.2769556025369981</v>
          </cell>
          <cell r="AA895">
            <v>8429.1666666666661</v>
          </cell>
          <cell r="AB895">
            <v>0.81049679487179482</v>
          </cell>
        </row>
        <row r="896">
          <cell r="A896">
            <v>343360</v>
          </cell>
          <cell r="B896" t="str">
            <v>EN1.4432 RFR PR.T-RÖR                   104,0X2,0 METRISK</v>
          </cell>
          <cell r="C896" t="str">
            <v>302005003419</v>
          </cell>
          <cell r="E896">
            <v>1.6</v>
          </cell>
          <cell r="F896">
            <v>3401</v>
          </cell>
          <cell r="G896" t="str">
            <v>Rördelar</v>
          </cell>
          <cell r="H896" t="str">
            <v>Övrigt</v>
          </cell>
          <cell r="I896">
            <v>359.83333333333331</v>
          </cell>
          <cell r="J896">
            <v>1</v>
          </cell>
          <cell r="K896" t="str">
            <v>ST</v>
          </cell>
          <cell r="L896">
            <v>1900</v>
          </cell>
          <cell r="M896">
            <v>5.28</v>
          </cell>
          <cell r="N896">
            <v>1540.1666666666667</v>
          </cell>
          <cell r="O896">
            <v>0.81061403508771934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1.3027014838119442</v>
          </cell>
          <cell r="V896">
            <v>359.83333333333331</v>
          </cell>
          <cell r="W896">
            <v>1900</v>
          </cell>
          <cell r="X896">
            <v>1900.1928343127697</v>
          </cell>
          <cell r="Y896">
            <v>0</v>
          </cell>
          <cell r="Z896">
            <v>5.2802223251505334</v>
          </cell>
          <cell r="AA896">
            <v>1540.1666666666667</v>
          </cell>
          <cell r="AB896">
            <v>0.81061403508771934</v>
          </cell>
        </row>
        <row r="897">
          <cell r="A897">
            <v>343361</v>
          </cell>
          <cell r="B897" t="str">
            <v>EN1.4432 RFR PR.T-RÖR                   84,0 X2,0 METRISK</v>
          </cell>
          <cell r="C897" t="str">
            <v>302005003419</v>
          </cell>
          <cell r="E897">
            <v>0.76</v>
          </cell>
          <cell r="F897">
            <v>3401</v>
          </cell>
          <cell r="G897" t="str">
            <v>Rördelar</v>
          </cell>
          <cell r="H897" t="str">
            <v>Övrigt</v>
          </cell>
          <cell r="I897">
            <v>201.58333333333334</v>
          </cell>
          <cell r="J897">
            <v>1</v>
          </cell>
          <cell r="K897" t="str">
            <v>ST</v>
          </cell>
          <cell r="L897">
            <v>1065</v>
          </cell>
          <cell r="M897">
            <v>5.28</v>
          </cell>
          <cell r="N897">
            <v>863.41666666666663</v>
          </cell>
          <cell r="O897">
            <v>0.81071987480438179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1.3027014838119442</v>
          </cell>
          <cell r="V897">
            <v>201.58333333333334</v>
          </cell>
          <cell r="W897">
            <v>1065</v>
          </cell>
          <cell r="X897">
            <v>1064.5128453456671</v>
          </cell>
          <cell r="Y897">
            <v>0</v>
          </cell>
          <cell r="Z897">
            <v>5.283174865646961</v>
          </cell>
          <cell r="AA897">
            <v>863.41666666666663</v>
          </cell>
          <cell r="AB897">
            <v>0.81071987480438179</v>
          </cell>
        </row>
        <row r="898">
          <cell r="A898">
            <v>343362</v>
          </cell>
          <cell r="B898" t="str">
            <v>EN1.4432 RFR PR.T-RÖR                   54,0 X2,0 METRISK</v>
          </cell>
          <cell r="C898" t="str">
            <v>302005003419</v>
          </cell>
          <cell r="E898">
            <v>0.48</v>
          </cell>
          <cell r="F898">
            <v>3401</v>
          </cell>
          <cell r="G898" t="str">
            <v>Rördelar</v>
          </cell>
          <cell r="H898" t="str">
            <v>Övrigt</v>
          </cell>
          <cell r="I898">
            <v>130.63333333333333</v>
          </cell>
          <cell r="J898">
            <v>1</v>
          </cell>
          <cell r="K898" t="str">
            <v>ST</v>
          </cell>
          <cell r="L898">
            <v>690</v>
          </cell>
          <cell r="M898">
            <v>5.28</v>
          </cell>
          <cell r="N898">
            <v>559.36666666666667</v>
          </cell>
          <cell r="O898">
            <v>0.81067632850241544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1.3027014838119442</v>
          </cell>
          <cell r="V898">
            <v>130.63333333333333</v>
          </cell>
          <cell r="W898">
            <v>690</v>
          </cell>
          <cell r="X898">
            <v>689.84304934430236</v>
          </cell>
          <cell r="Y898">
            <v>0</v>
          </cell>
          <cell r="Z898">
            <v>5.2819596835927536</v>
          </cell>
          <cell r="AA898">
            <v>559.36666666666667</v>
          </cell>
          <cell r="AB898">
            <v>0.81067632850241544</v>
          </cell>
        </row>
        <row r="899">
          <cell r="A899">
            <v>343363</v>
          </cell>
          <cell r="B899" t="str">
            <v>EN 1.4432 RFR PR.T-RÖR                  76,1 X 2,0 ISO</v>
          </cell>
          <cell r="C899" t="str">
            <v>302005003419</v>
          </cell>
          <cell r="E899">
            <v>0.73</v>
          </cell>
          <cell r="F899">
            <v>3401</v>
          </cell>
          <cell r="G899" t="str">
            <v>Rördelar</v>
          </cell>
          <cell r="H899" t="str">
            <v>Övrigt</v>
          </cell>
          <cell r="I899">
            <v>168.58333333333334</v>
          </cell>
          <cell r="J899">
            <v>1</v>
          </cell>
          <cell r="K899" t="str">
            <v>ST</v>
          </cell>
          <cell r="L899">
            <v>890</v>
          </cell>
          <cell r="M899">
            <v>5.28</v>
          </cell>
          <cell r="N899">
            <v>721.41666666666663</v>
          </cell>
          <cell r="O899">
            <v>0.81058052434456929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1.3027014838119442</v>
          </cell>
          <cell r="V899">
            <v>168.58333333333334</v>
          </cell>
          <cell r="W899">
            <v>890</v>
          </cell>
          <cell r="X899">
            <v>890.24782394968349</v>
          </cell>
          <cell r="Y899">
            <v>0</v>
          </cell>
          <cell r="Z899">
            <v>5.2792881858625798</v>
          </cell>
          <cell r="AA899">
            <v>721.41666666666663</v>
          </cell>
          <cell r="AB899">
            <v>0.81058052434456929</v>
          </cell>
        </row>
        <row r="900">
          <cell r="A900">
            <v>343364</v>
          </cell>
          <cell r="B900" t="str">
            <v>EN1.4432 RFR PR.T-RÖR                   30,0 X2,0 METRISK</v>
          </cell>
          <cell r="C900" t="str">
            <v>302005003419</v>
          </cell>
          <cell r="E900">
            <v>0.12</v>
          </cell>
          <cell r="F900">
            <v>3401</v>
          </cell>
          <cell r="G900" t="str">
            <v>Rördelar</v>
          </cell>
          <cell r="H900" t="str">
            <v>Övrigt</v>
          </cell>
          <cell r="I900">
            <v>82.033333333333331</v>
          </cell>
          <cell r="J900">
            <v>1</v>
          </cell>
          <cell r="K900" t="str">
            <v>ST</v>
          </cell>
          <cell r="L900">
            <v>433</v>
          </cell>
          <cell r="M900">
            <v>5.28</v>
          </cell>
          <cell r="N900">
            <v>350.9666666666667</v>
          </cell>
          <cell r="O900">
            <v>0.81054657428791388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1.3027014838119442</v>
          </cell>
          <cell r="V900">
            <v>82.033333333333331</v>
          </cell>
          <cell r="W900">
            <v>433</v>
          </cell>
          <cell r="X900">
            <v>433.19819965203578</v>
          </cell>
          <cell r="Y900">
            <v>0</v>
          </cell>
          <cell r="Z900">
            <v>5.2783421373425439</v>
          </cell>
          <cell r="AA900">
            <v>350.9666666666667</v>
          </cell>
          <cell r="AB900">
            <v>0.81054657428791388</v>
          </cell>
        </row>
        <row r="901">
          <cell r="A901">
            <v>343365</v>
          </cell>
          <cell r="B901" t="str">
            <v>EN 1.4432 RFR PR.T-RÖR                  26,9 X 2,0 ISO</v>
          </cell>
          <cell r="C901" t="str">
            <v>302005003419</v>
          </cell>
          <cell r="E901">
            <v>0.11</v>
          </cell>
          <cell r="F901">
            <v>3401</v>
          </cell>
          <cell r="G901" t="str">
            <v>Rördelar</v>
          </cell>
          <cell r="H901" t="str">
            <v>Övrigt</v>
          </cell>
          <cell r="I901">
            <v>77.233333333333334</v>
          </cell>
          <cell r="J901">
            <v>1</v>
          </cell>
          <cell r="K901" t="str">
            <v>ST</v>
          </cell>
          <cell r="L901">
            <v>408</v>
          </cell>
          <cell r="M901">
            <v>5.28</v>
          </cell>
          <cell r="N901">
            <v>330.76666666666665</v>
          </cell>
          <cell r="O901">
            <v>0.81070261437908497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1.3027014838119442</v>
          </cell>
          <cell r="V901">
            <v>77.233333333333334</v>
          </cell>
          <cell r="W901">
            <v>408</v>
          </cell>
          <cell r="X901">
            <v>407.85056017625641</v>
          </cell>
          <cell r="Y901">
            <v>0</v>
          </cell>
          <cell r="Z901">
            <v>5.2826931376780317</v>
          </cell>
          <cell r="AA901">
            <v>330.76666666666665</v>
          </cell>
          <cell r="AB901">
            <v>0.81070261437908497</v>
          </cell>
        </row>
        <row r="902">
          <cell r="A902">
            <v>343366</v>
          </cell>
          <cell r="B902" t="str">
            <v>EN 1.4432 RFR PLAN SVETSRING            DN 150 PN 16</v>
          </cell>
          <cell r="C902" t="str">
            <v>302005003419</v>
          </cell>
          <cell r="E902">
            <v>1.44</v>
          </cell>
          <cell r="F902">
            <v>3401</v>
          </cell>
          <cell r="G902" t="str">
            <v>Rördelar</v>
          </cell>
          <cell r="H902" t="str">
            <v>Övrigt</v>
          </cell>
          <cell r="I902">
            <v>408.61333333333329</v>
          </cell>
          <cell r="J902">
            <v>1</v>
          </cell>
          <cell r="K902" t="str">
            <v>ST</v>
          </cell>
          <cell r="L902">
            <v>2160</v>
          </cell>
          <cell r="M902">
            <v>5.29</v>
          </cell>
          <cell r="N902">
            <v>1751.3866666666668</v>
          </cell>
          <cell r="O902">
            <v>0.81082716049382719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1.3027014838119442</v>
          </cell>
          <cell r="V902">
            <v>408.61333333333329</v>
          </cell>
          <cell r="W902">
            <v>2160</v>
          </cell>
          <cell r="X902">
            <v>2157.7882204853781</v>
          </cell>
          <cell r="Y902">
            <v>0</v>
          </cell>
          <cell r="Z902">
            <v>5.2861711153168445</v>
          </cell>
          <cell r="AA902">
            <v>1751.3866666666668</v>
          </cell>
          <cell r="AB902">
            <v>0.81082716049382719</v>
          </cell>
        </row>
        <row r="903">
          <cell r="A903">
            <v>343367</v>
          </cell>
          <cell r="B903" t="str">
            <v>EN 1.4432 RFR SVETSRING M KR            DN 200 PN16</v>
          </cell>
          <cell r="C903" t="str">
            <v>302005003420</v>
          </cell>
          <cell r="E903">
            <v>4.0999999999999996</v>
          </cell>
          <cell r="F903">
            <v>3401</v>
          </cell>
          <cell r="G903" t="str">
            <v>Rördelar</v>
          </cell>
          <cell r="H903" t="str">
            <v>Övrigt</v>
          </cell>
          <cell r="I903">
            <v>821.1733333333334</v>
          </cell>
          <cell r="J903">
            <v>1</v>
          </cell>
          <cell r="K903" t="str">
            <v>ST</v>
          </cell>
          <cell r="L903">
            <v>4335</v>
          </cell>
          <cell r="M903">
            <v>5.28</v>
          </cell>
          <cell r="N903">
            <v>3513.8266666666668</v>
          </cell>
          <cell r="O903">
            <v>0.81057131872356791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1.3027014838119442</v>
          </cell>
          <cell r="V903">
            <v>821.1733333333334</v>
          </cell>
          <cell r="W903">
            <v>4335</v>
          </cell>
          <cell r="X903">
            <v>4336.4178334286198</v>
          </cell>
          <cell r="Y903">
            <v>0</v>
          </cell>
          <cell r="Z903">
            <v>5.2790316295382214</v>
          </cell>
          <cell r="AA903">
            <v>3513.8266666666668</v>
          </cell>
          <cell r="AB903">
            <v>0.81057131872356791</v>
          </cell>
        </row>
        <row r="904">
          <cell r="A904">
            <v>343368</v>
          </cell>
          <cell r="B904" t="str">
            <v>EN 1.4432 RFR SVETSRING M KR            DN 150 PN16</v>
          </cell>
          <cell r="C904" t="str">
            <v>302005003420</v>
          </cell>
          <cell r="E904">
            <v>1.89</v>
          </cell>
          <cell r="F904">
            <v>3401</v>
          </cell>
          <cell r="G904" t="str">
            <v>Rördelar</v>
          </cell>
          <cell r="H904" t="str">
            <v>Övrigt</v>
          </cell>
          <cell r="I904">
            <v>517.69333333333338</v>
          </cell>
          <cell r="J904">
            <v>1</v>
          </cell>
          <cell r="K904" t="str">
            <v>ST</v>
          </cell>
          <cell r="L904">
            <v>2735</v>
          </cell>
          <cell r="M904">
            <v>5.28</v>
          </cell>
          <cell r="N904">
            <v>2217.3066666666664</v>
          </cell>
          <cell r="O904">
            <v>0.81071541742839726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1.3027014838119442</v>
          </cell>
          <cell r="V904">
            <v>517.69333333333338</v>
          </cell>
          <cell r="W904">
            <v>2735</v>
          </cell>
          <cell r="X904">
            <v>2733.8133275724658</v>
          </cell>
          <cell r="Y904">
            <v>0</v>
          </cell>
          <cell r="Z904">
            <v>5.2830504545805752</v>
          </cell>
          <cell r="AA904">
            <v>2217.3066666666664</v>
          </cell>
          <cell r="AB904">
            <v>0.81071541742839726</v>
          </cell>
        </row>
        <row r="905">
          <cell r="A905">
            <v>343369</v>
          </cell>
          <cell r="B905" t="str">
            <v>EN 1.4432 RFR SVETSRING M KR            DN 100 PN16</v>
          </cell>
          <cell r="C905" t="str">
            <v>302005003420</v>
          </cell>
          <cell r="E905">
            <v>1.25</v>
          </cell>
          <cell r="F905">
            <v>3401</v>
          </cell>
          <cell r="G905" t="str">
            <v>Rördelar</v>
          </cell>
          <cell r="H905" t="str">
            <v>Övrigt</v>
          </cell>
          <cell r="I905">
            <v>370.81333333333333</v>
          </cell>
          <cell r="J905">
            <v>1</v>
          </cell>
          <cell r="K905" t="str">
            <v>ST</v>
          </cell>
          <cell r="L905">
            <v>1960</v>
          </cell>
          <cell r="M905">
            <v>5.29</v>
          </cell>
          <cell r="N905">
            <v>1589.1866666666667</v>
          </cell>
          <cell r="O905">
            <v>0.81080952380952387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1.3027014838119442</v>
          </cell>
          <cell r="V905">
            <v>370.81333333333333</v>
          </cell>
          <cell r="W905">
            <v>1960</v>
          </cell>
          <cell r="X905">
            <v>1958.1755596136152</v>
          </cell>
          <cell r="Y905">
            <v>0</v>
          </cell>
          <cell r="Z905">
            <v>5.285678328718852</v>
          </cell>
          <cell r="AA905">
            <v>1589.1866666666667</v>
          </cell>
          <cell r="AB905">
            <v>0.81080952380952387</v>
          </cell>
        </row>
        <row r="906">
          <cell r="A906">
            <v>343370</v>
          </cell>
          <cell r="B906" t="str">
            <v>EN 1.4432 RFR SVETSRING M KR            DN 80 PN 16</v>
          </cell>
          <cell r="C906" t="str">
            <v>302005003420</v>
          </cell>
          <cell r="E906">
            <v>1.06</v>
          </cell>
          <cell r="F906">
            <v>3401</v>
          </cell>
          <cell r="G906" t="str">
            <v>Rördelar</v>
          </cell>
          <cell r="H906" t="str">
            <v>Övrigt</v>
          </cell>
          <cell r="I906">
            <v>311.4133333333333</v>
          </cell>
          <cell r="J906">
            <v>1</v>
          </cell>
          <cell r="K906" t="str">
            <v>ST</v>
          </cell>
          <cell r="L906">
            <v>1645</v>
          </cell>
          <cell r="M906">
            <v>5.28</v>
          </cell>
          <cell r="N906">
            <v>1333.5866666666666</v>
          </cell>
          <cell r="O906">
            <v>0.81069098277608909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1.3027014838119442</v>
          </cell>
          <cell r="V906">
            <v>311.4133333333333</v>
          </cell>
          <cell r="W906">
            <v>1645</v>
          </cell>
          <cell r="X906">
            <v>1644.4985211008448</v>
          </cell>
          <cell r="Y906">
            <v>0</v>
          </cell>
          <cell r="Z906">
            <v>5.2823685562596339</v>
          </cell>
          <cell r="AA906">
            <v>1333.5866666666666</v>
          </cell>
          <cell r="AB906">
            <v>0.81069098277608909</v>
          </cell>
        </row>
        <row r="907">
          <cell r="A907">
            <v>343371</v>
          </cell>
          <cell r="B907" t="str">
            <v>EN 1.4432 RFR SVETSRING M KR            DN 65 PN 16</v>
          </cell>
          <cell r="C907" t="str">
            <v>302005003420</v>
          </cell>
          <cell r="E907">
            <v>0.7</v>
          </cell>
          <cell r="F907">
            <v>3401</v>
          </cell>
          <cell r="G907" t="str">
            <v>Rördelar</v>
          </cell>
          <cell r="H907" t="str">
            <v>Övrigt</v>
          </cell>
          <cell r="I907">
            <v>263.89333333333332</v>
          </cell>
          <cell r="J907">
            <v>1</v>
          </cell>
          <cell r="K907" t="str">
            <v>ST</v>
          </cell>
          <cell r="L907">
            <v>1395</v>
          </cell>
          <cell r="M907">
            <v>5.29</v>
          </cell>
          <cell r="N907">
            <v>1131.1066666666666</v>
          </cell>
          <cell r="O907">
            <v>0.81082915173237746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1.3027014838119442</v>
          </cell>
          <cell r="V907">
            <v>263.89333333333332</v>
          </cell>
          <cell r="W907">
            <v>1395</v>
          </cell>
          <cell r="X907">
            <v>1393.5568902906284</v>
          </cell>
          <cell r="Y907">
            <v>0</v>
          </cell>
          <cell r="Z907">
            <v>5.2862267582861762</v>
          </cell>
          <cell r="AA907">
            <v>1131.1066666666666</v>
          </cell>
          <cell r="AB907">
            <v>0.81082915173237746</v>
          </cell>
        </row>
        <row r="908">
          <cell r="A908">
            <v>343372</v>
          </cell>
          <cell r="B908" t="str">
            <v>EN 1.4432 RFR SVETSRING M KR            DN 50 PN 16</v>
          </cell>
          <cell r="C908" t="str">
            <v>302005003420</v>
          </cell>
          <cell r="E908">
            <v>0.56999999999999995</v>
          </cell>
          <cell r="F908">
            <v>3401</v>
          </cell>
          <cell r="G908" t="str">
            <v>Rördelar</v>
          </cell>
          <cell r="H908" t="str">
            <v>Övrigt</v>
          </cell>
          <cell r="I908">
            <v>202.76333333333335</v>
          </cell>
          <cell r="J908">
            <v>1</v>
          </cell>
          <cell r="K908" t="str">
            <v>ST</v>
          </cell>
          <cell r="L908">
            <v>1070</v>
          </cell>
          <cell r="M908">
            <v>5.28</v>
          </cell>
          <cell r="N908">
            <v>867.23666666666668</v>
          </cell>
          <cell r="O908">
            <v>0.81050155763239873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1.3027014838119442</v>
          </cell>
          <cell r="V908">
            <v>202.76333333333335</v>
          </cell>
          <cell r="W908">
            <v>1070</v>
          </cell>
          <cell r="X908">
            <v>1070.7441400501295</v>
          </cell>
          <cell r="Y908">
            <v>0</v>
          </cell>
          <cell r="Z908">
            <v>5.2770882309424776</v>
          </cell>
          <cell r="AA908">
            <v>867.23666666666668</v>
          </cell>
          <cell r="AB908">
            <v>0.81050155763239873</v>
          </cell>
        </row>
        <row r="909">
          <cell r="A909">
            <v>343373</v>
          </cell>
          <cell r="B909" t="str">
            <v>EN 1.4432 RFR SVETSRING M KR            DN 32 PN 40</v>
          </cell>
          <cell r="C909" t="str">
            <v>302005003420</v>
          </cell>
          <cell r="E909">
            <v>0.32</v>
          </cell>
          <cell r="F909">
            <v>3401</v>
          </cell>
          <cell r="G909" t="str">
            <v>Rördelar</v>
          </cell>
          <cell r="H909" t="str">
            <v>Övrigt</v>
          </cell>
          <cell r="I909">
            <v>157.19333333333336</v>
          </cell>
          <cell r="J909">
            <v>1</v>
          </cell>
          <cell r="K909" t="str">
            <v>ST</v>
          </cell>
          <cell r="L909">
            <v>830</v>
          </cell>
          <cell r="M909">
            <v>5.28</v>
          </cell>
          <cell r="N909">
            <v>672.80666666666662</v>
          </cell>
          <cell r="O909">
            <v>0.8106104417670682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1.3027014838119442</v>
          </cell>
          <cell r="V909">
            <v>157.19333333333336</v>
          </cell>
          <cell r="W909">
            <v>830</v>
          </cell>
          <cell r="X909">
            <v>830.09998777694864</v>
          </cell>
          <cell r="Y909">
            <v>0</v>
          </cell>
          <cell r="Z909">
            <v>5.280122142584502</v>
          </cell>
          <cell r="AA909">
            <v>672.80666666666662</v>
          </cell>
          <cell r="AB909">
            <v>0.8106104417670682</v>
          </cell>
        </row>
        <row r="910">
          <cell r="A910">
            <v>343374</v>
          </cell>
          <cell r="B910" t="str">
            <v>EN 1.4432 RFR SVETSRING M KR            DN 25 PN 40</v>
          </cell>
          <cell r="C910" t="str">
            <v>302005003420</v>
          </cell>
          <cell r="E910">
            <v>0.24</v>
          </cell>
          <cell r="F910">
            <v>3401</v>
          </cell>
          <cell r="G910" t="str">
            <v>Rördelar</v>
          </cell>
          <cell r="H910" t="str">
            <v>Övrigt</v>
          </cell>
          <cell r="I910">
            <v>129.75333333333333</v>
          </cell>
          <cell r="J910">
            <v>1</v>
          </cell>
          <cell r="K910" t="str">
            <v>ST</v>
          </cell>
          <cell r="L910">
            <v>685</v>
          </cell>
          <cell r="M910">
            <v>5.28</v>
          </cell>
          <cell r="N910">
            <v>555.24666666666667</v>
          </cell>
          <cell r="O910">
            <v>0.81057907542579077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1.3027014838119442</v>
          </cell>
          <cell r="V910">
            <v>129.75333333333333</v>
          </cell>
          <cell r="W910">
            <v>685</v>
          </cell>
          <cell r="X910">
            <v>685.19598210707625</v>
          </cell>
          <cell r="Y910">
            <v>0</v>
          </cell>
          <cell r="Z910">
            <v>5.2792478035246369</v>
          </cell>
          <cell r="AA910">
            <v>555.24666666666667</v>
          </cell>
          <cell r="AB910">
            <v>0.81057907542579077</v>
          </cell>
        </row>
        <row r="911">
          <cell r="A911">
            <v>343375</v>
          </cell>
          <cell r="B911" t="str">
            <v>EN 1.4432 RFR SVETSRING M KR            DN 250 PN 16</v>
          </cell>
          <cell r="C911" t="str">
            <v>302005003420</v>
          </cell>
          <cell r="E911">
            <v>5.5</v>
          </cell>
          <cell r="F911">
            <v>3401</v>
          </cell>
          <cell r="G911" t="str">
            <v>Rördelar</v>
          </cell>
          <cell r="H911" t="str">
            <v>Övrigt</v>
          </cell>
          <cell r="I911">
            <v>1098.7333333333333</v>
          </cell>
          <cell r="J911">
            <v>1</v>
          </cell>
          <cell r="K911" t="str">
            <v>ST</v>
          </cell>
          <cell r="L911">
            <v>5800</v>
          </cell>
          <cell r="M911">
            <v>5.28</v>
          </cell>
          <cell r="N911">
            <v>4701.2666666666664</v>
          </cell>
          <cell r="O911">
            <v>0.81056321839080459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1.3027014838119442</v>
          </cell>
          <cell r="V911">
            <v>1098.7333333333333</v>
          </cell>
          <cell r="W911">
            <v>5800</v>
          </cell>
          <cell r="X911">
            <v>5802.1450861155645</v>
          </cell>
          <cell r="Y911">
            <v>0</v>
          </cell>
          <cell r="Z911">
            <v>5.2788058977003818</v>
          </cell>
          <cell r="AA911">
            <v>4701.2666666666664</v>
          </cell>
          <cell r="AB911">
            <v>0.81056321839080459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R172"/>
  <sheetViews>
    <sheetView showGridLines="0" tabSelected="1" zoomScaleNormal="100" workbookViewId="0">
      <selection activeCell="H173" sqref="H173"/>
    </sheetView>
  </sheetViews>
  <sheetFormatPr defaultRowHeight="12.75" x14ac:dyDescent="0.2"/>
  <cols>
    <col min="1" max="1" width="2.140625" customWidth="1"/>
    <col min="2" max="2" width="11.85546875" style="5" customWidth="1"/>
    <col min="3" max="4" width="9.7109375" bestFit="1" customWidth="1"/>
    <col min="5" max="5" width="10.28515625" bestFit="1" customWidth="1"/>
    <col min="6" max="6" width="9.7109375" bestFit="1" customWidth="1"/>
    <col min="9" max="9" width="10.7109375" customWidth="1"/>
  </cols>
  <sheetData>
    <row r="1" spans="2:18" x14ac:dyDescent="0.2">
      <c r="B1" s="6" t="s">
        <v>8</v>
      </c>
      <c r="E1" s="17" t="s">
        <v>4</v>
      </c>
      <c r="F1" s="7" t="str">
        <f>[1]!Giltig.From.</f>
        <v>2020.10.01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35">
        <f>VLOOKUP(150197,[2]Rostfritt!$A$2:$AB$2000,23,FALSE)</f>
        <v>32.4</v>
      </c>
      <c r="D3" s="35">
        <f>VLOOKUP(70799,[2]Rostfritt!$A$2:$AB$2000,23,FALSE)</f>
        <v>22.450000000000003</v>
      </c>
      <c r="E3" s="35">
        <f>VLOOKUP(191080,[2]Rostfritt!$A$2:$AB$2000,23,FALSE)</f>
        <v>55.35</v>
      </c>
      <c r="F3" s="35">
        <f>VLOOKUP(34341,[2]Rostfritt!$A$2:$AB$2000,23,FALSE)</f>
        <v>38.050000000000004</v>
      </c>
    </row>
    <row r="4" spans="2:18" x14ac:dyDescent="0.2">
      <c r="B4" s="7"/>
      <c r="C4" s="4"/>
      <c r="D4" s="4"/>
      <c r="E4" s="4"/>
      <c r="F4" s="4"/>
      <c r="G4" s="2"/>
    </row>
    <row r="5" spans="2:18" x14ac:dyDescent="0.2">
      <c r="B5" s="1" t="s">
        <v>18</v>
      </c>
    </row>
    <row r="6" spans="2:18" x14ac:dyDescent="0.2">
      <c r="B6" s="29" t="s">
        <v>12</v>
      </c>
      <c r="C6" s="30" t="s">
        <v>0</v>
      </c>
      <c r="D6" s="31" t="s">
        <v>1</v>
      </c>
      <c r="E6" s="31" t="s">
        <v>2</v>
      </c>
      <c r="F6" s="32" t="s">
        <v>3</v>
      </c>
      <c r="H6" s="3"/>
    </row>
    <row r="7" spans="2:18" hidden="1" x14ac:dyDescent="0.2">
      <c r="B7" s="15">
        <v>39083</v>
      </c>
      <c r="C7" s="13">
        <v>38.015748031496067</v>
      </c>
      <c r="D7" s="11">
        <v>30.227099236641219</v>
      </c>
      <c r="E7" s="11"/>
      <c r="F7" s="12">
        <v>31.237394859154932</v>
      </c>
      <c r="H7" s="3"/>
    </row>
    <row r="8" spans="2:18" hidden="1" x14ac:dyDescent="0.2">
      <c r="B8" s="16">
        <v>39114</v>
      </c>
      <c r="C8" s="14">
        <v>38.015748031496067</v>
      </c>
      <c r="D8" s="9">
        <v>30.227099236641219</v>
      </c>
      <c r="E8" s="9"/>
      <c r="F8" s="10">
        <v>31.237394859154932</v>
      </c>
      <c r="H8" s="3"/>
    </row>
    <row r="9" spans="2:18" hidden="1" x14ac:dyDescent="0.2">
      <c r="B9" s="16">
        <v>39142</v>
      </c>
      <c r="C9" s="14">
        <v>36.913385826771652</v>
      </c>
      <c r="D9" s="9">
        <v>29.180661577608138</v>
      </c>
      <c r="E9" s="9"/>
      <c r="F9" s="10">
        <v>30.078944154929577</v>
      </c>
    </row>
    <row r="10" spans="2:18" hidden="1" x14ac:dyDescent="0.2">
      <c r="B10" s="16">
        <v>39173</v>
      </c>
      <c r="C10" s="14">
        <v>36.598425196850393</v>
      </c>
      <c r="D10" s="9">
        <v>28.582697201017808</v>
      </c>
      <c r="E10" s="9"/>
      <c r="F10" s="10">
        <v>29.416972323943664</v>
      </c>
    </row>
    <row r="11" spans="2:18" hidden="1" x14ac:dyDescent="0.2">
      <c r="B11" s="16">
        <v>39203</v>
      </c>
      <c r="C11" s="14">
        <v>35.338582677165356</v>
      </c>
      <c r="D11" s="9">
        <v>27.267175572519083</v>
      </c>
      <c r="E11" s="9"/>
      <c r="F11" s="10">
        <v>27.96063429577465</v>
      </c>
    </row>
    <row r="12" spans="2:18" hidden="1" x14ac:dyDescent="0.2">
      <c r="B12" s="16">
        <v>39234</v>
      </c>
      <c r="C12" s="14">
        <v>32.881889763779526</v>
      </c>
      <c r="D12" s="9">
        <v>24.935114503816799</v>
      </c>
      <c r="E12" s="9"/>
      <c r="F12" s="10">
        <v>25.974718802816902</v>
      </c>
    </row>
    <row r="13" spans="2:18" hidden="1" x14ac:dyDescent="0.2">
      <c r="B13" s="16">
        <v>39264</v>
      </c>
      <c r="C13" s="14">
        <v>31.30708661417323</v>
      </c>
      <c r="D13" s="9">
        <v>23.440203562340965</v>
      </c>
      <c r="E13" s="9"/>
      <c r="F13" s="10">
        <v>25.31274697183099</v>
      </c>
    </row>
    <row r="14" spans="2:18" hidden="1" x14ac:dyDescent="0.2">
      <c r="B14" s="16">
        <v>39295</v>
      </c>
      <c r="C14" s="14">
        <v>31.30708661417323</v>
      </c>
      <c r="D14" s="9">
        <v>23.440203562340965</v>
      </c>
      <c r="E14" s="9"/>
      <c r="F14" s="10">
        <v>25.31274697183099</v>
      </c>
    </row>
    <row r="15" spans="2:18" hidden="1" x14ac:dyDescent="0.2">
      <c r="B15" s="16">
        <v>39326</v>
      </c>
      <c r="C15" s="14">
        <v>29.417322834645667</v>
      </c>
      <c r="D15" s="9">
        <v>21.646310432569976</v>
      </c>
      <c r="E15" s="9"/>
      <c r="F15" s="10">
        <v>25.31274697183099</v>
      </c>
    </row>
    <row r="16" spans="2:18" hidden="1" x14ac:dyDescent="0.2">
      <c r="B16" s="16">
        <v>39356</v>
      </c>
      <c r="C16" s="14">
        <v>29.417322834645667</v>
      </c>
      <c r="D16" s="9">
        <v>21.646310432569976</v>
      </c>
      <c r="E16" s="9"/>
      <c r="F16" s="10">
        <v>25.31274697183099</v>
      </c>
    </row>
    <row r="17" spans="2:6" hidden="1" x14ac:dyDescent="0.2">
      <c r="B17" s="16">
        <v>39387</v>
      </c>
      <c r="C17" s="14">
        <v>30.047244094488189</v>
      </c>
      <c r="D17" s="9">
        <v>22.244274809160309</v>
      </c>
      <c r="E17" s="9"/>
      <c r="F17" s="10">
        <v>25.974718802816902</v>
      </c>
    </row>
    <row r="18" spans="2:6" hidden="1" x14ac:dyDescent="0.2">
      <c r="B18" s="16">
        <v>39417</v>
      </c>
      <c r="C18" s="14">
        <v>30.047244094488189</v>
      </c>
      <c r="D18" s="9">
        <v>22.244274809160309</v>
      </c>
      <c r="E18" s="9"/>
      <c r="F18" s="10">
        <v>25.974718802816902</v>
      </c>
    </row>
    <row r="19" spans="2:6" hidden="1" x14ac:dyDescent="0.2">
      <c r="B19" s="16">
        <v>39448</v>
      </c>
      <c r="C19" s="14">
        <v>30.992125984251967</v>
      </c>
      <c r="D19" s="9">
        <v>23.141221374045802</v>
      </c>
      <c r="E19" s="9">
        <v>53.857377049180336</v>
      </c>
      <c r="F19" s="10">
        <v>26.471197676056342</v>
      </c>
    </row>
    <row r="20" spans="2:6" hidden="1" x14ac:dyDescent="0.2">
      <c r="B20" s="16">
        <v>39479</v>
      </c>
      <c r="C20" s="14">
        <v>31.716535433070867</v>
      </c>
      <c r="D20" s="9">
        <v>23.798982188295163</v>
      </c>
      <c r="E20" s="9">
        <v>53.857377049180336</v>
      </c>
      <c r="F20" s="10">
        <v>26.471197676056342</v>
      </c>
    </row>
    <row r="21" spans="2:6" hidden="1" x14ac:dyDescent="0.2">
      <c r="B21" s="16">
        <v>39508</v>
      </c>
      <c r="C21" s="14">
        <v>32.787401574803148</v>
      </c>
      <c r="D21" s="9">
        <v>24.845419847328241</v>
      </c>
      <c r="E21" s="9">
        <v>53.857377049180336</v>
      </c>
      <c r="F21" s="10">
        <v>26.471197676056342</v>
      </c>
    </row>
    <row r="22" spans="2:6" hidden="1" x14ac:dyDescent="0.2">
      <c r="B22" s="16">
        <v>39539</v>
      </c>
      <c r="C22" s="14">
        <v>35.905511811023622</v>
      </c>
      <c r="D22" s="9">
        <v>27.625954198473284</v>
      </c>
      <c r="E22" s="9">
        <v>53.857377049180336</v>
      </c>
      <c r="F22" s="10">
        <v>26.471197676056342</v>
      </c>
    </row>
    <row r="23" spans="2:6" hidden="1" x14ac:dyDescent="0.2">
      <c r="B23" s="16">
        <v>39569</v>
      </c>
      <c r="C23" s="14">
        <v>37.511811023622045</v>
      </c>
      <c r="D23" s="9">
        <v>29.001272264631044</v>
      </c>
      <c r="E23" s="9">
        <v>53.857377049180336</v>
      </c>
      <c r="F23" s="10">
        <v>27.133169507042258</v>
      </c>
    </row>
    <row r="24" spans="2:6" hidden="1" x14ac:dyDescent="0.2">
      <c r="B24" s="16">
        <v>39600</v>
      </c>
      <c r="C24" s="14">
        <v>37.511811023622045</v>
      </c>
      <c r="D24" s="9">
        <v>29.001272264631044</v>
      </c>
      <c r="E24" s="9">
        <v>53.857377049180336</v>
      </c>
      <c r="F24" s="10">
        <v>27.133169507042258</v>
      </c>
    </row>
    <row r="25" spans="2:6" hidden="1" x14ac:dyDescent="0.2">
      <c r="B25" s="16">
        <v>39630</v>
      </c>
      <c r="C25" s="14">
        <v>35.622047244094482</v>
      </c>
      <c r="D25" s="9">
        <v>27.566157760814249</v>
      </c>
      <c r="E25" s="9">
        <v>59.751639344262301</v>
      </c>
      <c r="F25" s="10">
        <v>27.133169507042258</v>
      </c>
    </row>
    <row r="26" spans="2:6" hidden="1" x14ac:dyDescent="0.2">
      <c r="B26" s="16">
        <v>39661</v>
      </c>
      <c r="C26" s="14">
        <v>35.622047244094482</v>
      </c>
      <c r="D26" s="9">
        <v>27.566157760814249</v>
      </c>
      <c r="E26" s="9">
        <v>55.629508196721325</v>
      </c>
      <c r="F26" s="10">
        <v>27.133169507042258</v>
      </c>
    </row>
    <row r="27" spans="2:6" hidden="1" x14ac:dyDescent="0.2">
      <c r="B27" s="16">
        <v>39692</v>
      </c>
      <c r="C27" s="14">
        <v>33.669291338582674</v>
      </c>
      <c r="D27" s="9">
        <v>25.353689567430024</v>
      </c>
      <c r="E27" s="9">
        <v>55.629508196721325</v>
      </c>
      <c r="F27" s="10">
        <v>27.133169507042258</v>
      </c>
    </row>
    <row r="28" spans="2:6" hidden="1" x14ac:dyDescent="0.2">
      <c r="B28" s="16">
        <v>39722</v>
      </c>
      <c r="C28" s="14">
        <v>33.669291338582674</v>
      </c>
      <c r="D28" s="9">
        <v>25.353689567430024</v>
      </c>
      <c r="E28" s="9">
        <v>51.237704918032797</v>
      </c>
      <c r="F28" s="10">
        <v>26.889239507042262</v>
      </c>
    </row>
    <row r="29" spans="2:6" hidden="1" x14ac:dyDescent="0.2">
      <c r="B29" s="16">
        <v>39753</v>
      </c>
      <c r="C29" s="14">
        <v>33.669291338582674</v>
      </c>
      <c r="D29" s="9">
        <v>25.353689567430024</v>
      </c>
      <c r="E29" s="9">
        <v>51.237704918032797</v>
      </c>
      <c r="F29" s="10">
        <v>26.135528309859158</v>
      </c>
    </row>
    <row r="30" spans="2:6" hidden="1" x14ac:dyDescent="0.2">
      <c r="B30" s="16">
        <v>39783</v>
      </c>
      <c r="C30" s="14">
        <v>32.913385826771652</v>
      </c>
      <c r="D30" s="9">
        <v>24.636132315521628</v>
      </c>
      <c r="E30" s="9">
        <v>49.118852459016395</v>
      </c>
      <c r="F30" s="10">
        <v>25.891598309859159</v>
      </c>
    </row>
    <row r="31" spans="2:6" hidden="1" x14ac:dyDescent="0.2">
      <c r="B31" s="16">
        <v>39814</v>
      </c>
      <c r="C31" s="14">
        <v>32.913385826771652</v>
      </c>
      <c r="D31" s="9">
        <v>24.636132315521628</v>
      </c>
      <c r="E31" s="9">
        <v>51.237704918032797</v>
      </c>
      <c r="F31" s="10">
        <v>25.769633309859159</v>
      </c>
    </row>
    <row r="32" spans="2:6" hidden="1" x14ac:dyDescent="0.2">
      <c r="B32" s="16">
        <v>39845</v>
      </c>
      <c r="C32" s="14">
        <v>32.881889763779526</v>
      </c>
      <c r="D32" s="9">
        <v>23.559796437659031</v>
      </c>
      <c r="E32" s="9">
        <v>45.921311475409844</v>
      </c>
      <c r="F32" s="10">
        <v>25.876485492957748</v>
      </c>
    </row>
    <row r="33" spans="2:6" hidden="1" x14ac:dyDescent="0.2">
      <c r="B33" s="16">
        <v>39873</v>
      </c>
      <c r="C33" s="14">
        <v>33.385826771653541</v>
      </c>
      <c r="D33" s="9">
        <v>24.157760814249361</v>
      </c>
      <c r="E33" s="9">
        <v>45.690163934426231</v>
      </c>
      <c r="F33" s="10">
        <v>27.735752535211272</v>
      </c>
    </row>
    <row r="34" spans="2:6" hidden="1" x14ac:dyDescent="0.2">
      <c r="B34" s="16">
        <v>39904</v>
      </c>
      <c r="C34" s="14">
        <v>34.330708661417319</v>
      </c>
      <c r="D34" s="9">
        <v>25.054707379134857</v>
      </c>
      <c r="E34" s="9">
        <v>45.381967213114763</v>
      </c>
      <c r="F34" s="10">
        <v>26.655738873239436</v>
      </c>
    </row>
    <row r="35" spans="2:6" hidden="1" x14ac:dyDescent="0.2">
      <c r="B35" s="16">
        <v>39934</v>
      </c>
      <c r="C35" s="14">
        <v>34.834645669291334</v>
      </c>
      <c r="D35" s="9">
        <v>25.533078880407125</v>
      </c>
      <c r="E35" s="9">
        <v>45.381967213114763</v>
      </c>
      <c r="F35" s="10">
        <v>26.278874999999999</v>
      </c>
    </row>
    <row r="36" spans="2:6" hidden="1" x14ac:dyDescent="0.2">
      <c r="B36" s="16">
        <v>39965</v>
      </c>
      <c r="C36" s="14">
        <v>35.401574803149607</v>
      </c>
      <c r="D36" s="9">
        <v>26.131043256997454</v>
      </c>
      <c r="E36" s="9">
        <v>45.381967213114763</v>
      </c>
      <c r="F36" s="10">
        <v>26.601412500000002</v>
      </c>
    </row>
    <row r="37" spans="2:6" hidden="1" x14ac:dyDescent="0.2">
      <c r="B37" s="16">
        <v>39995</v>
      </c>
      <c r="C37" s="14">
        <v>37.606299212598422</v>
      </c>
      <c r="D37" s="9">
        <v>28.223918575063614</v>
      </c>
      <c r="E37" s="9">
        <v>45.381967213114763</v>
      </c>
      <c r="F37" s="10">
        <v>28.953762500000003</v>
      </c>
    </row>
    <row r="38" spans="2:6" hidden="1" x14ac:dyDescent="0.2">
      <c r="B38" s="16">
        <v>40026</v>
      </c>
      <c r="C38" s="14">
        <v>39.622047244094482</v>
      </c>
      <c r="D38" s="9">
        <v>30.197201017811704</v>
      </c>
      <c r="E38" s="9">
        <v>45.381967213114763</v>
      </c>
      <c r="F38" s="10">
        <v>28.397400000000001</v>
      </c>
    </row>
    <row r="39" spans="2:6" hidden="1" x14ac:dyDescent="0.2">
      <c r="B39" s="16">
        <v>40057</v>
      </c>
      <c r="C39" s="14">
        <v>39.622047244094482</v>
      </c>
      <c r="D39" s="9">
        <v>30.197201017811704</v>
      </c>
      <c r="E39" s="9">
        <v>45.381967213114763</v>
      </c>
      <c r="F39" s="10">
        <v>28.397400000000001</v>
      </c>
    </row>
    <row r="40" spans="2:6" hidden="1" x14ac:dyDescent="0.2">
      <c r="B40" s="16">
        <v>40087</v>
      </c>
      <c r="C40" s="14">
        <v>40.125984251968504</v>
      </c>
      <c r="D40" s="9">
        <v>30.675572519083968</v>
      </c>
      <c r="E40" s="9">
        <v>48.386885245901638</v>
      </c>
      <c r="F40" s="10">
        <v>28.026687500000001</v>
      </c>
    </row>
    <row r="41" spans="2:6" hidden="1" x14ac:dyDescent="0.2">
      <c r="B41" s="16">
        <v>40118</v>
      </c>
      <c r="C41" s="14">
        <v>40.125984251968504</v>
      </c>
      <c r="D41" s="9">
        <v>30.675572519083968</v>
      </c>
      <c r="E41" s="9">
        <v>48.386885245901638</v>
      </c>
      <c r="F41" s="10">
        <v>28.026687500000001</v>
      </c>
    </row>
    <row r="42" spans="2:6" hidden="1" x14ac:dyDescent="0.2">
      <c r="B42" s="16">
        <v>40148</v>
      </c>
      <c r="C42" s="14">
        <v>39.118110236220467</v>
      </c>
      <c r="D42" s="9">
        <v>29.71882951653944</v>
      </c>
      <c r="E42" s="9">
        <v>48.155737704918039</v>
      </c>
      <c r="F42" s="10">
        <v>28.160050000000002</v>
      </c>
    </row>
    <row r="43" spans="2:6" hidden="1" x14ac:dyDescent="0.2">
      <c r="B43" s="16">
        <v>40179</v>
      </c>
      <c r="C43" s="14">
        <v>37.795275590551178</v>
      </c>
      <c r="D43" s="9">
        <v>28.463104325699746</v>
      </c>
      <c r="E43" s="9">
        <v>46.691803278688532</v>
      </c>
      <c r="F43" s="10">
        <v>28.024925</v>
      </c>
    </row>
    <row r="44" spans="2:6" hidden="1" x14ac:dyDescent="0.2">
      <c r="B44" s="16">
        <v>40210</v>
      </c>
      <c r="C44" s="14">
        <v>36.598425196850393</v>
      </c>
      <c r="D44" s="9">
        <v>27.267175572519083</v>
      </c>
      <c r="E44" s="9">
        <v>46.691803278688532</v>
      </c>
      <c r="F44" s="10">
        <v>27.889800000000001</v>
      </c>
    </row>
    <row r="45" spans="2:6" hidden="1" x14ac:dyDescent="0.2">
      <c r="B45" s="16">
        <v>40238</v>
      </c>
      <c r="C45" s="14">
        <v>36.976377952755904</v>
      </c>
      <c r="D45" s="9">
        <v>27.625954198473284</v>
      </c>
      <c r="E45" s="9">
        <v>46.691803278688532</v>
      </c>
      <c r="F45" s="10">
        <v>27.376325000000001</v>
      </c>
    </row>
    <row r="46" spans="2:6" hidden="1" x14ac:dyDescent="0.2">
      <c r="B46" s="16">
        <v>40269</v>
      </c>
      <c r="C46" s="14">
        <v>36.976377952755904</v>
      </c>
      <c r="D46" s="9">
        <v>27.625954198473284</v>
      </c>
      <c r="E46" s="9">
        <v>46.691803278688532</v>
      </c>
      <c r="F46" s="10">
        <v>27.376325000000001</v>
      </c>
    </row>
    <row r="47" spans="2:6" hidden="1" x14ac:dyDescent="0.2">
      <c r="B47" s="16">
        <v>40299</v>
      </c>
      <c r="C47" s="14">
        <v>37.480314960629919</v>
      </c>
      <c r="D47" s="9">
        <v>28.104325699745544</v>
      </c>
      <c r="E47" s="9">
        <v>44.765573770491805</v>
      </c>
      <c r="F47" s="10">
        <v>26.530560000000001</v>
      </c>
    </row>
    <row r="48" spans="2:6" hidden="1" x14ac:dyDescent="0.2">
      <c r="B48" s="16">
        <v>40330</v>
      </c>
      <c r="C48" s="14">
        <v>37.85826771653543</v>
      </c>
      <c r="D48" s="9">
        <v>28.463104325699746</v>
      </c>
      <c r="E48" s="9">
        <v>44.765573770491805</v>
      </c>
      <c r="F48" s="10">
        <v>26.66874</v>
      </c>
    </row>
    <row r="49" spans="2:6" hidden="1" x14ac:dyDescent="0.2">
      <c r="B49" s="16">
        <v>40360</v>
      </c>
      <c r="C49" s="14">
        <v>37.85826771653543</v>
      </c>
      <c r="D49" s="9">
        <v>28.463104325699746</v>
      </c>
      <c r="E49" s="9">
        <v>44.765573770491805</v>
      </c>
      <c r="F49" s="10">
        <v>26.66874</v>
      </c>
    </row>
    <row r="50" spans="2:6" hidden="1" x14ac:dyDescent="0.2">
      <c r="B50" s="16">
        <v>40391</v>
      </c>
      <c r="C50" s="14">
        <v>37.85826771653543</v>
      </c>
      <c r="D50" s="9">
        <v>28.463104325699746</v>
      </c>
      <c r="E50" s="9">
        <v>44.765573770491805</v>
      </c>
      <c r="F50" s="10">
        <v>26.66874</v>
      </c>
    </row>
    <row r="51" spans="2:6" hidden="1" x14ac:dyDescent="0.2">
      <c r="B51" s="16">
        <v>40422</v>
      </c>
      <c r="C51" s="14">
        <v>35.905511811023622</v>
      </c>
      <c r="D51" s="9">
        <v>26.669211195928753</v>
      </c>
      <c r="E51" s="9">
        <v>44.765573770491805</v>
      </c>
      <c r="F51" s="10">
        <v>24.22468125</v>
      </c>
    </row>
    <row r="52" spans="2:6" hidden="1" x14ac:dyDescent="0.2">
      <c r="B52" s="16">
        <v>40452</v>
      </c>
      <c r="C52" s="14">
        <v>35.338582677165356</v>
      </c>
      <c r="D52" s="9">
        <v>26.071246819338423</v>
      </c>
      <c r="E52" s="9">
        <v>44.765573770491805</v>
      </c>
      <c r="F52" s="10">
        <v>23.317875000000001</v>
      </c>
    </row>
    <row r="53" spans="2:6" hidden="1" x14ac:dyDescent="0.2">
      <c r="B53" s="16">
        <v>40483</v>
      </c>
      <c r="C53" s="14">
        <v>35.338582677165356</v>
      </c>
      <c r="D53" s="9">
        <v>26.071246819338423</v>
      </c>
      <c r="E53" s="9">
        <v>44.765573770491805</v>
      </c>
      <c r="F53" s="10">
        <v>23.317875000000001</v>
      </c>
    </row>
    <row r="54" spans="2:6" hidden="1" x14ac:dyDescent="0.2">
      <c r="B54" s="16">
        <v>40513</v>
      </c>
      <c r="C54" s="14">
        <v>35.086614173228348</v>
      </c>
      <c r="D54" s="9">
        <v>25.832061068702291</v>
      </c>
      <c r="E54" s="9">
        <v>44.765573770491805</v>
      </c>
      <c r="F54" s="10">
        <v>23.666779500000004</v>
      </c>
    </row>
    <row r="55" spans="2:6" hidden="1" x14ac:dyDescent="0.2">
      <c r="B55" s="16">
        <v>40544</v>
      </c>
      <c r="C55" s="14">
        <v>35.086614173228348</v>
      </c>
      <c r="D55" s="9">
        <v>25.832061068702291</v>
      </c>
      <c r="E55" s="9">
        <v>44.765573770491805</v>
      </c>
      <c r="F55" s="10">
        <v>23.666779500000004</v>
      </c>
    </row>
    <row r="56" spans="2:6" hidden="1" x14ac:dyDescent="0.2">
      <c r="B56" s="16">
        <v>40575</v>
      </c>
      <c r="C56" s="14">
        <v>35.086614173228348</v>
      </c>
      <c r="D56" s="9">
        <v>25.832061068702291</v>
      </c>
      <c r="E56" s="9">
        <v>40.450819672131153</v>
      </c>
      <c r="F56" s="10">
        <v>23.666779500000004</v>
      </c>
    </row>
    <row r="57" spans="2:6" hidden="1" x14ac:dyDescent="0.2">
      <c r="B57" s="16">
        <v>40603</v>
      </c>
      <c r="C57" s="14">
        <v>35.212598425196852</v>
      </c>
      <c r="D57" s="9">
        <v>25.951653944020357</v>
      </c>
      <c r="E57" s="9">
        <v>40.450819672131153</v>
      </c>
      <c r="F57" s="10">
        <v>23.778475</v>
      </c>
    </row>
    <row r="58" spans="2:6" hidden="1" x14ac:dyDescent="0.2">
      <c r="B58" s="16">
        <v>40634</v>
      </c>
      <c r="C58" s="14">
        <v>35.779527559055119</v>
      </c>
      <c r="D58" s="9">
        <v>26.549618320610683</v>
      </c>
      <c r="E58" s="9">
        <v>43.301639344262298</v>
      </c>
      <c r="F58" s="10">
        <v>24.698523500000004</v>
      </c>
    </row>
    <row r="59" spans="2:6" hidden="1" x14ac:dyDescent="0.2">
      <c r="B59" s="16">
        <v>40664</v>
      </c>
      <c r="C59" s="14">
        <v>35.527559055118104</v>
      </c>
      <c r="D59" s="9">
        <v>26.310432569974555</v>
      </c>
      <c r="E59" s="9">
        <v>43.301639344262298</v>
      </c>
      <c r="F59" s="10">
        <v>24.559767750000006</v>
      </c>
    </row>
    <row r="60" spans="2:6" hidden="1" x14ac:dyDescent="0.2">
      <c r="B60" s="16">
        <v>40695</v>
      </c>
      <c r="C60" s="14">
        <v>34.45669291338583</v>
      </c>
      <c r="D60" s="9">
        <v>25.234096692111962</v>
      </c>
      <c r="E60" s="9">
        <v>43.301639344262298</v>
      </c>
      <c r="F60" s="10">
        <v>23.058787499999998</v>
      </c>
    </row>
    <row r="61" spans="2:6" hidden="1" x14ac:dyDescent="0.2">
      <c r="B61" s="16">
        <v>40725</v>
      </c>
      <c r="C61" s="14">
        <v>34.45669291338583</v>
      </c>
      <c r="D61" s="9">
        <v>25.234096692111962</v>
      </c>
      <c r="E61" s="9">
        <v>43.301639344262298</v>
      </c>
      <c r="F61" s="10">
        <v>23.058787499999998</v>
      </c>
    </row>
    <row r="62" spans="2:6" hidden="1" x14ac:dyDescent="0.2">
      <c r="B62" s="16">
        <v>40756</v>
      </c>
      <c r="C62" s="14">
        <v>34.834645669291334</v>
      </c>
      <c r="D62" s="9">
        <v>25.592875318066156</v>
      </c>
      <c r="E62" s="9">
        <v>43.301639344262298</v>
      </c>
      <c r="F62" s="10">
        <v>23.288169014084509</v>
      </c>
    </row>
    <row r="63" spans="2:6" hidden="1" x14ac:dyDescent="0.2">
      <c r="B63" s="16">
        <v>40787</v>
      </c>
      <c r="C63" s="14">
        <v>34.834645669291334</v>
      </c>
      <c r="D63" s="9">
        <v>25.592875318066156</v>
      </c>
      <c r="E63" s="9">
        <v>44.457377049180337</v>
      </c>
      <c r="F63" s="10">
        <v>23.149154929577467</v>
      </c>
    </row>
    <row r="64" spans="2:6" hidden="1" x14ac:dyDescent="0.2">
      <c r="B64" s="16">
        <v>40817</v>
      </c>
      <c r="C64" s="14">
        <v>33.25</v>
      </c>
      <c r="D64" s="9">
        <v>24.1</v>
      </c>
      <c r="E64" s="9">
        <v>44.45</v>
      </c>
      <c r="F64" s="10">
        <v>22.97</v>
      </c>
    </row>
    <row r="65" spans="2:17" hidden="1" x14ac:dyDescent="0.2">
      <c r="B65" s="16">
        <v>40848</v>
      </c>
      <c r="C65" s="14">
        <v>33.700000000000003</v>
      </c>
      <c r="D65" s="9">
        <v>24.5</v>
      </c>
      <c r="E65" s="9">
        <v>44.9</v>
      </c>
      <c r="F65" s="10">
        <v>23.02</v>
      </c>
    </row>
    <row r="66" spans="2:17" hidden="1" x14ac:dyDescent="0.2">
      <c r="B66" s="16">
        <v>40878</v>
      </c>
      <c r="C66" s="14">
        <v>33.700000000000003</v>
      </c>
      <c r="D66" s="9">
        <v>24.5</v>
      </c>
      <c r="E66" s="9">
        <v>44.9</v>
      </c>
      <c r="F66" s="10">
        <v>23.02</v>
      </c>
      <c r="L66" s="1"/>
    </row>
    <row r="67" spans="2:17" hidden="1" x14ac:dyDescent="0.2">
      <c r="B67" s="16">
        <v>40909</v>
      </c>
      <c r="C67" s="14">
        <v>34</v>
      </c>
      <c r="D67" s="9">
        <v>24.8</v>
      </c>
      <c r="E67" s="9">
        <v>45.85</v>
      </c>
      <c r="F67" s="10">
        <v>23.12</v>
      </c>
    </row>
    <row r="68" spans="2:17" hidden="1" x14ac:dyDescent="0.2">
      <c r="B68" s="16">
        <v>40940</v>
      </c>
      <c r="C68" s="14">
        <v>34</v>
      </c>
      <c r="D68" s="9">
        <v>24.8</v>
      </c>
      <c r="E68" s="9">
        <v>45.85</v>
      </c>
      <c r="F68" s="10">
        <v>23.12</v>
      </c>
      <c r="M68" s="1"/>
      <c r="N68" s="1"/>
      <c r="O68" s="1"/>
      <c r="P68" s="1"/>
    </row>
    <row r="69" spans="2:17" hidden="1" x14ac:dyDescent="0.2">
      <c r="B69" s="16">
        <v>40969</v>
      </c>
      <c r="C69" s="14">
        <v>34.85</v>
      </c>
      <c r="D69" s="9">
        <v>25.4</v>
      </c>
      <c r="E69" s="9">
        <v>45.85</v>
      </c>
      <c r="F69" s="10">
        <v>23.07</v>
      </c>
      <c r="Q69" s="27"/>
    </row>
    <row r="70" spans="2:17" hidden="1" x14ac:dyDescent="0.2">
      <c r="B70" s="16">
        <v>41000</v>
      </c>
      <c r="C70" s="14">
        <v>34.85</v>
      </c>
      <c r="D70" s="9">
        <v>25.4</v>
      </c>
      <c r="E70" s="9">
        <v>45.85</v>
      </c>
      <c r="F70" s="10">
        <v>23.07</v>
      </c>
      <c r="Q70" s="27"/>
    </row>
    <row r="71" spans="2:17" hidden="1" x14ac:dyDescent="0.2">
      <c r="B71" s="16">
        <v>41030</v>
      </c>
      <c r="C71" s="14">
        <v>34.1</v>
      </c>
      <c r="D71" s="9">
        <v>24.8</v>
      </c>
      <c r="E71" s="9">
        <v>47</v>
      </c>
      <c r="F71" s="10">
        <v>23.09</v>
      </c>
      <c r="Q71" s="27"/>
    </row>
    <row r="72" spans="2:17" hidden="1" x14ac:dyDescent="0.2">
      <c r="B72" s="16">
        <v>41061</v>
      </c>
      <c r="C72" s="14">
        <v>33.550000000000004</v>
      </c>
      <c r="D72" s="9">
        <v>24.25</v>
      </c>
      <c r="E72" s="9">
        <v>47</v>
      </c>
      <c r="F72" s="10">
        <v>22.745856473695273</v>
      </c>
      <c r="Q72" s="27"/>
    </row>
    <row r="73" spans="2:17" hidden="1" x14ac:dyDescent="0.2">
      <c r="B73" s="16">
        <v>41091</v>
      </c>
      <c r="C73" s="14">
        <v>33.550000000000004</v>
      </c>
      <c r="D73" s="9">
        <v>24.25</v>
      </c>
      <c r="E73" s="9">
        <v>47</v>
      </c>
      <c r="F73" s="10">
        <v>22.745856473695273</v>
      </c>
      <c r="Q73" s="27"/>
    </row>
    <row r="74" spans="2:17" hidden="1" x14ac:dyDescent="0.2">
      <c r="B74" s="16">
        <v>41122</v>
      </c>
      <c r="C74" s="14">
        <v>32.5</v>
      </c>
      <c r="D74" s="9">
        <v>23.2</v>
      </c>
      <c r="E74" s="9">
        <v>47</v>
      </c>
      <c r="F74" s="10">
        <v>21.7</v>
      </c>
      <c r="Q74" s="27"/>
    </row>
    <row r="75" spans="2:17" hidden="1" x14ac:dyDescent="0.2">
      <c r="B75" s="16">
        <v>41153</v>
      </c>
      <c r="C75" s="14">
        <v>31.900000000000002</v>
      </c>
      <c r="D75" s="9">
        <v>22.450000000000003</v>
      </c>
      <c r="E75" s="9">
        <v>47</v>
      </c>
      <c r="F75" s="10">
        <v>21.337494750000008</v>
      </c>
    </row>
    <row r="76" spans="2:17" hidden="1" x14ac:dyDescent="0.2">
      <c r="B76" s="16">
        <v>41183</v>
      </c>
      <c r="C76" s="14">
        <v>31.900000000000002</v>
      </c>
      <c r="D76" s="9">
        <v>22.450000000000003</v>
      </c>
      <c r="E76" s="9">
        <v>47</v>
      </c>
      <c r="F76" s="10">
        <v>21.337494750000008</v>
      </c>
    </row>
    <row r="77" spans="2:17" hidden="1" x14ac:dyDescent="0.2">
      <c r="B77" s="16">
        <v>41214</v>
      </c>
      <c r="C77" s="14">
        <v>32.25</v>
      </c>
      <c r="D77" s="9">
        <v>22.8</v>
      </c>
      <c r="E77" s="9">
        <v>47.050000000000004</v>
      </c>
      <c r="F77" s="10">
        <v>21.657284691300347</v>
      </c>
    </row>
    <row r="78" spans="2:17" hidden="1" x14ac:dyDescent="0.2">
      <c r="B78" s="16">
        <v>41244</v>
      </c>
      <c r="C78" s="14">
        <v>32.25</v>
      </c>
      <c r="D78" s="9">
        <v>22.8</v>
      </c>
      <c r="E78" s="9">
        <v>47.050000000000004</v>
      </c>
      <c r="F78" s="10">
        <v>21.657284691300347</v>
      </c>
    </row>
    <row r="79" spans="2:17" hidden="1" x14ac:dyDescent="0.2">
      <c r="B79" s="16">
        <v>41275</v>
      </c>
      <c r="C79" s="14">
        <v>31.4</v>
      </c>
      <c r="D79" s="9">
        <v>22.95</v>
      </c>
      <c r="E79" s="9">
        <v>47.050000000000004</v>
      </c>
      <c r="F79" s="10">
        <v>21.657284691300347</v>
      </c>
    </row>
    <row r="80" spans="2:17" hidden="1" x14ac:dyDescent="0.2">
      <c r="B80" s="16">
        <v>41306</v>
      </c>
      <c r="C80" s="14">
        <v>31.4</v>
      </c>
      <c r="D80" s="9">
        <v>22.95</v>
      </c>
      <c r="E80" s="9">
        <v>47.050000000000004</v>
      </c>
      <c r="F80" s="10">
        <v>21.657284691300347</v>
      </c>
    </row>
    <row r="81" spans="2:6" hidden="1" x14ac:dyDescent="0.2">
      <c r="B81" s="16">
        <v>41334</v>
      </c>
      <c r="C81" s="14">
        <v>31.4</v>
      </c>
      <c r="D81" s="9">
        <v>22.95</v>
      </c>
      <c r="E81" s="9">
        <v>47.050000000000004</v>
      </c>
      <c r="F81" s="10">
        <v>21.657284691300347</v>
      </c>
    </row>
    <row r="82" spans="2:6" hidden="1" x14ac:dyDescent="0.2">
      <c r="B82" s="16">
        <v>41365</v>
      </c>
      <c r="C82" s="14">
        <v>29.55</v>
      </c>
      <c r="D82" s="9">
        <v>22.5</v>
      </c>
      <c r="E82" s="9">
        <v>47.050000000000004</v>
      </c>
      <c r="F82" s="10">
        <v>21.727353924674926</v>
      </c>
    </row>
    <row r="83" spans="2:6" hidden="1" x14ac:dyDescent="0.2">
      <c r="B83" s="16">
        <v>41395</v>
      </c>
      <c r="C83" s="14">
        <v>29.55</v>
      </c>
      <c r="D83" s="9">
        <v>22.5</v>
      </c>
      <c r="E83" s="9">
        <v>47.050000000000004</v>
      </c>
      <c r="F83" s="10">
        <v>21.727353924674926</v>
      </c>
    </row>
    <row r="84" spans="2:6" hidden="1" x14ac:dyDescent="0.2">
      <c r="B84" s="16">
        <v>41426</v>
      </c>
      <c r="C84" s="14">
        <v>29.7</v>
      </c>
      <c r="D84" s="9">
        <v>22.6</v>
      </c>
      <c r="E84" s="9">
        <v>47.1</v>
      </c>
      <c r="F84" s="10">
        <v>20.09</v>
      </c>
    </row>
    <row r="85" spans="2:6" hidden="1" x14ac:dyDescent="0.2">
      <c r="B85" s="16">
        <v>41456</v>
      </c>
      <c r="C85" s="14">
        <v>29.7</v>
      </c>
      <c r="D85" s="9">
        <v>22.6</v>
      </c>
      <c r="E85" s="9">
        <v>47.1</v>
      </c>
      <c r="F85" s="10">
        <v>20.09</v>
      </c>
    </row>
    <row r="86" spans="2:6" hidden="1" x14ac:dyDescent="0.2">
      <c r="B86" s="16">
        <v>41487</v>
      </c>
      <c r="C86" s="14">
        <v>29.7</v>
      </c>
      <c r="D86" s="9">
        <v>22.6</v>
      </c>
      <c r="E86" s="9">
        <v>47.1</v>
      </c>
      <c r="F86" s="10">
        <v>20.09</v>
      </c>
    </row>
    <row r="87" spans="2:6" hidden="1" x14ac:dyDescent="0.2">
      <c r="B87" s="16">
        <v>41518</v>
      </c>
      <c r="C87" s="14">
        <v>30.3</v>
      </c>
      <c r="D87" s="9">
        <v>23.05</v>
      </c>
      <c r="E87" s="9">
        <v>47.1</v>
      </c>
      <c r="F87" s="10">
        <v>20.822807962886934</v>
      </c>
    </row>
    <row r="88" spans="2:6" hidden="1" x14ac:dyDescent="0.2">
      <c r="B88" s="16">
        <v>41548</v>
      </c>
      <c r="C88" s="14">
        <v>30.3</v>
      </c>
      <c r="D88" s="9">
        <v>23.05</v>
      </c>
      <c r="E88" s="9">
        <v>47.1</v>
      </c>
      <c r="F88" s="10">
        <v>20.822807962886934</v>
      </c>
    </row>
    <row r="89" spans="2:6" hidden="1" x14ac:dyDescent="0.2">
      <c r="B89" s="16">
        <v>41579</v>
      </c>
      <c r="C89" s="14">
        <v>30.3</v>
      </c>
      <c r="D89" s="9">
        <v>23.150000000000002</v>
      </c>
      <c r="E89" s="9">
        <v>47.1</v>
      </c>
      <c r="F89" s="10">
        <v>21.410882468313162</v>
      </c>
    </row>
    <row r="90" spans="2:6" hidden="1" x14ac:dyDescent="0.2">
      <c r="B90" s="16">
        <v>41609</v>
      </c>
      <c r="C90" s="14">
        <v>30.832978516835624</v>
      </c>
      <c r="D90" s="9">
        <v>23.483518070080144</v>
      </c>
      <c r="E90" s="9">
        <v>47.753609804546855</v>
      </c>
      <c r="F90" s="10">
        <v>21.93705020985454</v>
      </c>
    </row>
    <row r="91" spans="2:6" hidden="1" x14ac:dyDescent="0.2">
      <c r="B91" s="16">
        <v>41640</v>
      </c>
      <c r="C91" s="14">
        <v>31.474304469985803</v>
      </c>
      <c r="D91" s="9">
        <v>24.063955179948238</v>
      </c>
      <c r="E91" s="9">
        <v>47.753609804546855</v>
      </c>
      <c r="F91" s="10">
        <v>22.718787419712648</v>
      </c>
    </row>
    <row r="92" spans="2:6" hidden="1" x14ac:dyDescent="0.2">
      <c r="B92" s="16">
        <v>41671</v>
      </c>
      <c r="C92" s="14">
        <v>31.893632977814768</v>
      </c>
      <c r="D92" s="9">
        <v>24.305803975726619</v>
      </c>
      <c r="E92" s="9">
        <v>48.97806133799677</v>
      </c>
      <c r="F92" s="10">
        <v>22.736702303816223</v>
      </c>
    </row>
    <row r="93" spans="2:6" hidden="1" x14ac:dyDescent="0.2">
      <c r="B93" s="16">
        <v>41699</v>
      </c>
      <c r="C93" s="14">
        <v>31.893632977814768</v>
      </c>
      <c r="D93" s="9">
        <v>24.305803975726619</v>
      </c>
      <c r="E93" s="9">
        <v>48.97806133799677</v>
      </c>
      <c r="F93" s="10">
        <v>22.736702303816223</v>
      </c>
    </row>
    <row r="94" spans="2:6" hidden="1" x14ac:dyDescent="0.2">
      <c r="B94" s="16">
        <v>41730</v>
      </c>
      <c r="C94" s="14">
        <v>32.054531177685519</v>
      </c>
      <c r="D94" s="9">
        <v>24.308803722343686</v>
      </c>
      <c r="E94" s="9">
        <v>49.274002906009308</v>
      </c>
      <c r="F94" s="10">
        <v>22.736702303816223</v>
      </c>
    </row>
    <row r="95" spans="2:6" hidden="1" x14ac:dyDescent="0.2">
      <c r="B95" s="16">
        <v>41760</v>
      </c>
      <c r="C95" s="14">
        <v>32.576349127089699</v>
      </c>
      <c r="D95" s="9">
        <v>24.719588675902177</v>
      </c>
      <c r="E95" s="9">
        <v>50.602468670632113</v>
      </c>
      <c r="F95" s="10">
        <v>22.443577786126351</v>
      </c>
    </row>
    <row r="96" spans="2:6" hidden="1" x14ac:dyDescent="0.2">
      <c r="B96" s="16">
        <v>41791</v>
      </c>
      <c r="C96" s="14">
        <v>33.019408638730951</v>
      </c>
      <c r="D96" s="9">
        <v>25.120196502714496</v>
      </c>
      <c r="E96" s="9">
        <v>50.240159825734992</v>
      </c>
      <c r="F96" s="10">
        <v>22.443577786126351</v>
      </c>
    </row>
    <row r="97" spans="2:6" hidden="1" x14ac:dyDescent="0.2">
      <c r="B97" s="16">
        <v>41821</v>
      </c>
      <c r="C97" s="14">
        <v>33.019408638730951</v>
      </c>
      <c r="D97" s="9">
        <v>25.120196502714496</v>
      </c>
      <c r="E97" s="9">
        <v>50.240159825734992</v>
      </c>
      <c r="F97" s="10">
        <v>22.818144346161485</v>
      </c>
    </row>
    <row r="98" spans="2:6" hidden="1" x14ac:dyDescent="0.2">
      <c r="B98" s="16">
        <v>41852</v>
      </c>
      <c r="C98" s="14">
        <v>33.95201789035923</v>
      </c>
      <c r="D98" s="9">
        <v>25.833000513065492</v>
      </c>
      <c r="E98" s="9">
        <v>50.240159825734992</v>
      </c>
      <c r="F98" s="10">
        <v>22.818144346161485</v>
      </c>
    </row>
    <row r="99" spans="2:6" hidden="1" x14ac:dyDescent="0.2">
      <c r="B99" s="16">
        <v>41883</v>
      </c>
      <c r="C99" s="14">
        <v>33.95201789035923</v>
      </c>
      <c r="D99" s="9">
        <v>25.833000513065492</v>
      </c>
      <c r="E99" s="9">
        <v>50.240159825734992</v>
      </c>
      <c r="F99" s="10">
        <v>22.818144346161485</v>
      </c>
    </row>
    <row r="100" spans="2:6" hidden="1" x14ac:dyDescent="0.2">
      <c r="B100" s="16">
        <v>41913</v>
      </c>
      <c r="C100" s="14">
        <v>33.699961335865098</v>
      </c>
      <c r="D100" s="9">
        <v>25.63636492400315</v>
      </c>
      <c r="E100" s="9">
        <v>51.085547130494945</v>
      </c>
      <c r="F100" s="10">
        <v>23.185892247198229</v>
      </c>
    </row>
    <row r="101" spans="2:6" hidden="1" x14ac:dyDescent="0.2">
      <c r="B101" s="16">
        <v>41944</v>
      </c>
      <c r="C101" s="14">
        <v>33.699961335865098</v>
      </c>
      <c r="D101" s="9">
        <v>25.63636492400315</v>
      </c>
      <c r="E101" s="9">
        <v>51.085547130494945</v>
      </c>
      <c r="F101" s="10">
        <v>23.185892247198229</v>
      </c>
    </row>
    <row r="102" spans="2:6" hidden="1" x14ac:dyDescent="0.2">
      <c r="B102" s="16">
        <v>41974</v>
      </c>
      <c r="C102" s="14">
        <v>33.699961335865098</v>
      </c>
      <c r="D102" s="9">
        <v>25.63636492400315</v>
      </c>
      <c r="E102" s="9">
        <v>51.085547130494945</v>
      </c>
      <c r="F102" s="10">
        <v>23.185892247198229</v>
      </c>
    </row>
    <row r="103" spans="2:6" hidden="1" x14ac:dyDescent="0.2">
      <c r="B103" s="16">
        <v>42005</v>
      </c>
      <c r="C103" s="14">
        <v>33.699961335865098</v>
      </c>
      <c r="D103" s="9">
        <v>25.63636492400315</v>
      </c>
      <c r="E103" s="9">
        <v>51.085547130494945</v>
      </c>
      <c r="F103" s="10">
        <v>23.185892247198229</v>
      </c>
    </row>
    <row r="104" spans="2:6" hidden="1" x14ac:dyDescent="0.2">
      <c r="B104" s="16">
        <v>42036</v>
      </c>
      <c r="C104" s="14">
        <v>33.699961335865098</v>
      </c>
      <c r="D104" s="9">
        <v>25.63636492400315</v>
      </c>
      <c r="E104" s="9">
        <v>51.085547130494945</v>
      </c>
      <c r="F104" s="10">
        <v>23.185892247198229</v>
      </c>
    </row>
    <row r="105" spans="2:6" hidden="1" x14ac:dyDescent="0.2">
      <c r="B105" s="16">
        <v>42064</v>
      </c>
      <c r="C105" s="14">
        <v>33.699961335865098</v>
      </c>
      <c r="D105" s="9">
        <v>25.63636492400315</v>
      </c>
      <c r="E105" s="9">
        <v>51.085547130494945</v>
      </c>
      <c r="F105" s="10">
        <v>23.185892247198229</v>
      </c>
    </row>
    <row r="106" spans="2:6" hidden="1" x14ac:dyDescent="0.2">
      <c r="B106" s="16">
        <v>42095</v>
      </c>
      <c r="C106" s="14">
        <v>33.699961335865098</v>
      </c>
      <c r="D106" s="9">
        <v>25.63636492400315</v>
      </c>
      <c r="E106" s="9">
        <v>51.085547130494945</v>
      </c>
      <c r="F106" s="10">
        <v>23.185892247198229</v>
      </c>
    </row>
    <row r="107" spans="2:6" hidden="1" x14ac:dyDescent="0.2">
      <c r="B107" s="16">
        <v>42125</v>
      </c>
      <c r="C107" s="14">
        <v>34.787217354369055</v>
      </c>
      <c r="D107" s="9">
        <v>26.352158858965428</v>
      </c>
      <c r="E107" s="9">
        <v>52.01574438853941</v>
      </c>
      <c r="F107" s="10">
        <v>23.441840738070137</v>
      </c>
    </row>
    <row r="108" spans="2:6" hidden="1" x14ac:dyDescent="0.2">
      <c r="B108" s="16">
        <v>42156</v>
      </c>
      <c r="C108" s="14">
        <v>35.148111480933096</v>
      </c>
      <c r="D108" s="9">
        <v>26.690020195308968</v>
      </c>
      <c r="E108" s="9">
        <v>51.89483377861719</v>
      </c>
      <c r="F108" s="10">
        <v>23.441840738070137</v>
      </c>
    </row>
    <row r="109" spans="2:6" hidden="1" x14ac:dyDescent="0.2">
      <c r="B109" s="16">
        <v>42186</v>
      </c>
      <c r="C109" s="14">
        <v>35.148111480933096</v>
      </c>
      <c r="D109" s="9">
        <v>26.690020195308968</v>
      </c>
      <c r="E109" s="9">
        <v>51.89483377861719</v>
      </c>
      <c r="F109" s="10">
        <v>23.441840738070137</v>
      </c>
    </row>
    <row r="110" spans="2:6" hidden="1" x14ac:dyDescent="0.2">
      <c r="B110" s="16">
        <v>42217</v>
      </c>
      <c r="C110" s="14">
        <v>35.148111480933096</v>
      </c>
      <c r="D110" s="9">
        <v>26.690020195308968</v>
      </c>
      <c r="E110" s="9">
        <v>51.89483377861719</v>
      </c>
      <c r="F110" s="10">
        <v>23.441840738070137</v>
      </c>
    </row>
    <row r="111" spans="2:6" hidden="1" x14ac:dyDescent="0.2">
      <c r="B111" s="16">
        <v>42248</v>
      </c>
      <c r="C111" s="14">
        <v>35.75</v>
      </c>
      <c r="D111" s="9">
        <v>27.2</v>
      </c>
      <c r="E111" s="9">
        <v>52.6</v>
      </c>
      <c r="F111" s="10">
        <v>27.4</v>
      </c>
    </row>
    <row r="112" spans="2:6" hidden="1" x14ac:dyDescent="0.2">
      <c r="B112" s="16">
        <v>42278</v>
      </c>
      <c r="C112" s="14">
        <v>35.75</v>
      </c>
      <c r="D112" s="9">
        <v>27.2</v>
      </c>
      <c r="E112" s="9">
        <v>52.6</v>
      </c>
      <c r="F112" s="10">
        <v>27.4</v>
      </c>
    </row>
    <row r="113" spans="2:6" hidden="1" x14ac:dyDescent="0.2">
      <c r="B113" s="16">
        <v>42309</v>
      </c>
      <c r="C113" s="14">
        <v>35.75</v>
      </c>
      <c r="D113" s="9">
        <v>27.2</v>
      </c>
      <c r="E113" s="9">
        <v>52.6</v>
      </c>
      <c r="F113" s="10">
        <v>27.4</v>
      </c>
    </row>
    <row r="114" spans="2:6" hidden="1" x14ac:dyDescent="0.2">
      <c r="B114" s="16">
        <v>42339</v>
      </c>
      <c r="C114" s="14">
        <v>35.75</v>
      </c>
      <c r="D114" s="9">
        <v>27.2</v>
      </c>
      <c r="E114" s="9">
        <v>52.6</v>
      </c>
      <c r="F114" s="10">
        <v>27.4</v>
      </c>
    </row>
    <row r="115" spans="2:6" hidden="1" x14ac:dyDescent="0.2">
      <c r="B115" s="16">
        <v>42370</v>
      </c>
      <c r="C115" s="14">
        <v>35.75</v>
      </c>
      <c r="D115" s="9">
        <v>27.2</v>
      </c>
      <c r="E115" s="9">
        <v>52.6</v>
      </c>
      <c r="F115" s="10">
        <v>27.4</v>
      </c>
    </row>
    <row r="116" spans="2:6" hidden="1" x14ac:dyDescent="0.2">
      <c r="B116" s="16">
        <v>42401</v>
      </c>
      <c r="C116" s="14">
        <v>35.75</v>
      </c>
      <c r="D116" s="9">
        <v>27.2</v>
      </c>
      <c r="E116" s="9">
        <v>52.6</v>
      </c>
      <c r="F116" s="10">
        <v>26.830240926340199</v>
      </c>
    </row>
    <row r="117" spans="2:6" hidden="1" x14ac:dyDescent="0.2">
      <c r="B117" s="16">
        <v>42430</v>
      </c>
      <c r="C117" s="14">
        <v>35.75</v>
      </c>
      <c r="D117" s="9">
        <v>27.2</v>
      </c>
      <c r="E117" s="9">
        <v>52.6</v>
      </c>
      <c r="F117" s="10">
        <v>26.830240926340199</v>
      </c>
    </row>
    <row r="118" spans="2:6" hidden="1" x14ac:dyDescent="0.2">
      <c r="B118" s="16">
        <v>42461</v>
      </c>
      <c r="C118" s="14">
        <v>35.75</v>
      </c>
      <c r="D118" s="9">
        <v>27.2</v>
      </c>
      <c r="E118" s="9">
        <v>52.6</v>
      </c>
      <c r="F118" s="10">
        <v>26.830240926340199</v>
      </c>
    </row>
    <row r="119" spans="2:6" hidden="1" x14ac:dyDescent="0.2">
      <c r="B119" s="16">
        <v>42491</v>
      </c>
      <c r="C119" s="14">
        <v>35.75</v>
      </c>
      <c r="D119" s="9">
        <v>27.2</v>
      </c>
      <c r="E119" s="9">
        <v>52.6</v>
      </c>
      <c r="F119" s="10">
        <v>26.830240926340199</v>
      </c>
    </row>
    <row r="120" spans="2:6" hidden="1" x14ac:dyDescent="0.2">
      <c r="B120" s="16">
        <v>42522</v>
      </c>
      <c r="C120" s="14">
        <v>35.75</v>
      </c>
      <c r="D120" s="9">
        <v>27.48</v>
      </c>
      <c r="E120" s="9">
        <v>52.6</v>
      </c>
      <c r="F120" s="10">
        <v>28.502168033025619</v>
      </c>
    </row>
    <row r="121" spans="2:6" hidden="1" x14ac:dyDescent="0.2">
      <c r="B121" s="16">
        <v>42552</v>
      </c>
      <c r="C121" s="14">
        <v>36.1</v>
      </c>
      <c r="D121" s="9">
        <v>27.900000000000002</v>
      </c>
      <c r="E121" s="9">
        <v>52.650000000000006</v>
      </c>
      <c r="F121" s="10">
        <v>26.830240926340199</v>
      </c>
    </row>
    <row r="122" spans="2:6" hidden="1" x14ac:dyDescent="0.2">
      <c r="B122" s="16">
        <v>42583</v>
      </c>
      <c r="C122" s="14">
        <v>36.1</v>
      </c>
      <c r="D122" s="9">
        <v>27.900000000000002</v>
      </c>
      <c r="E122" s="9">
        <v>52.650000000000006</v>
      </c>
      <c r="F122" s="10">
        <v>26.830240926340199</v>
      </c>
    </row>
    <row r="123" spans="2:6" hidden="1" x14ac:dyDescent="0.2">
      <c r="B123" s="16">
        <v>42614</v>
      </c>
      <c r="C123" s="14">
        <v>37.35</v>
      </c>
      <c r="D123" s="9">
        <v>28.950000000000003</v>
      </c>
      <c r="E123" s="9">
        <v>53.85</v>
      </c>
      <c r="F123" s="10">
        <v>26.428829329629934</v>
      </c>
    </row>
    <row r="124" spans="2:6" hidden="1" x14ac:dyDescent="0.2">
      <c r="B124" s="16">
        <v>42644</v>
      </c>
      <c r="C124" s="14">
        <v>37.85</v>
      </c>
      <c r="D124" s="9">
        <v>29.450000000000003</v>
      </c>
      <c r="E124" s="9">
        <v>53.95</v>
      </c>
      <c r="F124" s="10">
        <v>26.41635105229982</v>
      </c>
    </row>
    <row r="125" spans="2:6" hidden="1" x14ac:dyDescent="0.2">
      <c r="B125" s="16">
        <v>42675</v>
      </c>
      <c r="C125" s="14">
        <v>38.6</v>
      </c>
      <c r="D125" s="9">
        <v>30</v>
      </c>
      <c r="E125" s="9">
        <v>55.050000000000004</v>
      </c>
      <c r="F125" s="10">
        <v>26.879142484919164</v>
      </c>
    </row>
    <row r="126" spans="2:6" hidden="1" x14ac:dyDescent="0.2">
      <c r="B126" s="16">
        <v>42719</v>
      </c>
      <c r="C126" s="14">
        <v>39.35</v>
      </c>
      <c r="D126" s="9">
        <v>30.700000000000003</v>
      </c>
      <c r="E126" s="9">
        <v>55.400000000000006</v>
      </c>
      <c r="F126" s="10">
        <v>27.407054643757817</v>
      </c>
    </row>
    <row r="127" spans="2:6" hidden="1" x14ac:dyDescent="0.2">
      <c r="B127" s="16">
        <v>42750</v>
      </c>
      <c r="C127" s="14">
        <v>40.329477696044208</v>
      </c>
      <c r="D127" s="9">
        <v>31.504015263746307</v>
      </c>
      <c r="E127" s="9">
        <v>56.527891705974064</v>
      </c>
      <c r="F127" s="10">
        <v>33.5</v>
      </c>
    </row>
    <row r="128" spans="2:6" hidden="1" x14ac:dyDescent="0.2">
      <c r="B128" s="16">
        <v>42781</v>
      </c>
      <c r="C128" s="14">
        <v>39.721495620224445</v>
      </c>
      <c r="D128" s="9">
        <v>31.074415055604309</v>
      </c>
      <c r="E128" s="9">
        <v>55.246023107928409</v>
      </c>
      <c r="F128" s="10">
        <v>33</v>
      </c>
    </row>
    <row r="129" spans="2:6" hidden="1" x14ac:dyDescent="0.2">
      <c r="B129" s="16">
        <v>42809</v>
      </c>
      <c r="C129" s="14">
        <v>39.721495620224445</v>
      </c>
      <c r="D129" s="9">
        <v>31.074415055604309</v>
      </c>
      <c r="E129" s="9">
        <v>55.246023107928409</v>
      </c>
      <c r="F129" s="10">
        <v>33</v>
      </c>
    </row>
    <row r="130" spans="2:6" hidden="1" x14ac:dyDescent="0.2">
      <c r="B130" s="16">
        <v>42840</v>
      </c>
      <c r="C130" s="14">
        <v>40.387380750884184</v>
      </c>
      <c r="D130" s="9">
        <v>31.761775388631502</v>
      </c>
      <c r="E130" s="9">
        <v>55.044945680783989</v>
      </c>
      <c r="F130" s="10">
        <v>29</v>
      </c>
    </row>
    <row r="131" spans="2:6" hidden="1" x14ac:dyDescent="0.2">
      <c r="B131" s="16">
        <v>42870</v>
      </c>
      <c r="C131" s="14">
        <v>40.387380750884184</v>
      </c>
      <c r="D131" s="9">
        <v>31.761775388631502</v>
      </c>
      <c r="E131" s="9">
        <v>55.044945680783989</v>
      </c>
      <c r="F131" s="10">
        <v>29</v>
      </c>
    </row>
    <row r="132" spans="2:6" hidden="1" x14ac:dyDescent="0.2">
      <c r="B132" s="16">
        <v>42901</v>
      </c>
      <c r="C132" s="14">
        <v>40.387380750884184</v>
      </c>
      <c r="D132" s="9">
        <v>31.761775388631502</v>
      </c>
      <c r="E132" s="9">
        <v>55.044945680783989</v>
      </c>
      <c r="F132" s="10">
        <v>29</v>
      </c>
    </row>
    <row r="133" spans="2:6" hidden="1" x14ac:dyDescent="0.2">
      <c r="B133" s="16">
        <v>42931</v>
      </c>
      <c r="C133" s="14">
        <v>40.387380750884184</v>
      </c>
      <c r="D133" s="9">
        <v>31.761775388631502</v>
      </c>
      <c r="E133" s="9">
        <v>55.044945680783989</v>
      </c>
      <c r="F133" s="10">
        <v>29</v>
      </c>
    </row>
    <row r="134" spans="2:6" hidden="1" x14ac:dyDescent="0.2">
      <c r="B134" s="16">
        <v>42962</v>
      </c>
      <c r="C134" s="14">
        <v>40.387380750884184</v>
      </c>
      <c r="D134" s="9">
        <v>31.761775388631502</v>
      </c>
      <c r="E134" s="9">
        <v>55.044945680783989</v>
      </c>
      <c r="F134" s="10">
        <v>29</v>
      </c>
    </row>
    <row r="135" spans="2:6" hidden="1" x14ac:dyDescent="0.2">
      <c r="B135" s="16">
        <v>42993</v>
      </c>
      <c r="C135" s="14">
        <v>40.387380750884184</v>
      </c>
      <c r="D135" s="9">
        <v>31.761775388631502</v>
      </c>
      <c r="E135" s="9">
        <v>55.044945680783989</v>
      </c>
      <c r="F135" s="10">
        <v>29</v>
      </c>
    </row>
    <row r="136" spans="2:6" hidden="1" x14ac:dyDescent="0.2">
      <c r="B136" s="16">
        <v>43023</v>
      </c>
      <c r="C136" s="14">
        <v>40.387380750884184</v>
      </c>
      <c r="D136" s="9">
        <v>31.761775388631502</v>
      </c>
      <c r="E136" s="9">
        <v>55.044945680783989</v>
      </c>
      <c r="F136" s="10">
        <v>29</v>
      </c>
    </row>
    <row r="137" spans="2:6" hidden="1" x14ac:dyDescent="0.2">
      <c r="B137" s="16">
        <v>43054</v>
      </c>
      <c r="C137" s="14">
        <v>41.301941080978445</v>
      </c>
      <c r="D137" s="9">
        <v>32.536453116442594</v>
      </c>
      <c r="E137" s="9">
        <v>57.253869130649306</v>
      </c>
      <c r="F137" s="10">
        <v>29</v>
      </c>
    </row>
    <row r="138" spans="2:6" hidden="1" x14ac:dyDescent="0.2">
      <c r="B138" s="16">
        <v>43084</v>
      </c>
      <c r="C138" s="14">
        <v>41.301941080978445</v>
      </c>
      <c r="D138" s="9">
        <v>32.536453116442594</v>
      </c>
      <c r="E138" s="9">
        <v>58.45</v>
      </c>
      <c r="F138" s="10">
        <v>29</v>
      </c>
    </row>
    <row r="139" spans="2:6" x14ac:dyDescent="0.2">
      <c r="B139" s="16">
        <v>43115</v>
      </c>
      <c r="C139" s="14">
        <v>41.301941080978445</v>
      </c>
      <c r="D139" s="9">
        <v>32.536453116442594</v>
      </c>
      <c r="E139" s="9">
        <v>58.45</v>
      </c>
      <c r="F139" s="10">
        <v>29</v>
      </c>
    </row>
    <row r="140" spans="2:6" x14ac:dyDescent="0.2">
      <c r="B140" s="16">
        <v>43146</v>
      </c>
      <c r="C140" s="14">
        <v>41.301941080978445</v>
      </c>
      <c r="D140" s="9">
        <v>32.536453116442594</v>
      </c>
      <c r="E140" s="9">
        <v>58.45</v>
      </c>
      <c r="F140" s="10">
        <v>29</v>
      </c>
    </row>
    <row r="141" spans="2:6" x14ac:dyDescent="0.2">
      <c r="B141" s="16">
        <v>43174</v>
      </c>
      <c r="C141" s="14">
        <v>41.301941080978445</v>
      </c>
      <c r="D141" s="9">
        <v>32.536453116442594</v>
      </c>
      <c r="E141" s="9">
        <v>58.45</v>
      </c>
      <c r="F141" s="10">
        <v>29</v>
      </c>
    </row>
    <row r="142" spans="2:6" x14ac:dyDescent="0.2">
      <c r="B142" s="16">
        <v>43205</v>
      </c>
      <c r="C142" s="14">
        <v>41.301941080978445</v>
      </c>
      <c r="D142" s="9">
        <v>32.536453116442594</v>
      </c>
      <c r="E142" s="9">
        <v>58.45</v>
      </c>
      <c r="F142" s="10">
        <v>29</v>
      </c>
    </row>
    <row r="143" spans="2:6" x14ac:dyDescent="0.2">
      <c r="B143" s="16">
        <v>43235</v>
      </c>
      <c r="C143" s="14">
        <v>40.650000000000006</v>
      </c>
      <c r="D143" s="9">
        <v>31.35</v>
      </c>
      <c r="E143" s="9">
        <v>58.45</v>
      </c>
      <c r="F143" s="10">
        <v>29</v>
      </c>
    </row>
    <row r="144" spans="2:6" x14ac:dyDescent="0.2">
      <c r="B144" s="16">
        <v>43266</v>
      </c>
      <c r="C144" s="14">
        <v>41.85</v>
      </c>
      <c r="D144" s="9">
        <v>32.35</v>
      </c>
      <c r="E144" s="9">
        <v>58.45</v>
      </c>
      <c r="F144" s="10">
        <v>29</v>
      </c>
    </row>
    <row r="145" spans="2:7" x14ac:dyDescent="0.2">
      <c r="B145" s="16">
        <v>43296</v>
      </c>
      <c r="C145" s="14">
        <v>41.85</v>
      </c>
      <c r="D145" s="9">
        <v>32.35</v>
      </c>
      <c r="E145" s="9">
        <v>58.45</v>
      </c>
      <c r="F145" s="10">
        <v>29</v>
      </c>
    </row>
    <row r="146" spans="2:7" x14ac:dyDescent="0.2">
      <c r="B146" s="16">
        <v>43327</v>
      </c>
      <c r="C146" s="14">
        <v>41.85</v>
      </c>
      <c r="D146" s="9">
        <v>32.35</v>
      </c>
      <c r="E146" s="9">
        <v>58.45</v>
      </c>
      <c r="F146" s="10">
        <v>29</v>
      </c>
    </row>
    <row r="147" spans="2:7" x14ac:dyDescent="0.2">
      <c r="B147" s="16">
        <v>43358</v>
      </c>
      <c r="C147" s="14">
        <v>41.85</v>
      </c>
      <c r="D147" s="9">
        <v>32.35</v>
      </c>
      <c r="E147" s="9">
        <v>58.45</v>
      </c>
      <c r="F147" s="10">
        <v>29</v>
      </c>
    </row>
    <row r="148" spans="2:7" x14ac:dyDescent="0.2">
      <c r="B148" s="16">
        <v>43388</v>
      </c>
      <c r="C148" s="14">
        <v>40.899668873787355</v>
      </c>
      <c r="D148" s="9">
        <v>31.187007625919058</v>
      </c>
      <c r="E148" s="9">
        <v>58.45</v>
      </c>
      <c r="F148" s="10">
        <v>29</v>
      </c>
    </row>
    <row r="149" spans="2:7" x14ac:dyDescent="0.2">
      <c r="B149" s="16">
        <v>43419</v>
      </c>
      <c r="C149" s="14">
        <v>40.050000000000004</v>
      </c>
      <c r="D149" s="9">
        <v>30.35</v>
      </c>
      <c r="E149" s="9">
        <v>57.25</v>
      </c>
      <c r="F149" s="10">
        <v>29</v>
      </c>
    </row>
    <row r="150" spans="2:7" x14ac:dyDescent="0.2">
      <c r="B150" s="16">
        <v>43449</v>
      </c>
      <c r="C150" s="14">
        <v>40.050000000000004</v>
      </c>
      <c r="D150" s="9">
        <v>30.35</v>
      </c>
      <c r="E150" s="9">
        <v>57.25</v>
      </c>
      <c r="F150" s="10">
        <v>29</v>
      </c>
    </row>
    <row r="151" spans="2:7" x14ac:dyDescent="0.2">
      <c r="B151" s="16">
        <v>43480</v>
      </c>
      <c r="C151" s="14">
        <v>40.050000000000004</v>
      </c>
      <c r="D151" s="9">
        <v>30.35</v>
      </c>
      <c r="E151" s="9">
        <v>57.25</v>
      </c>
      <c r="F151" s="10">
        <v>29</v>
      </c>
    </row>
    <row r="152" spans="2:7" x14ac:dyDescent="0.2">
      <c r="B152" s="16">
        <v>43511</v>
      </c>
      <c r="C152" s="14">
        <v>38.85</v>
      </c>
      <c r="D152" s="9">
        <v>29.35</v>
      </c>
      <c r="E152" s="9">
        <v>57.25</v>
      </c>
      <c r="F152" s="10">
        <v>29</v>
      </c>
    </row>
    <row r="153" spans="2:7" x14ac:dyDescent="0.2">
      <c r="B153" s="16">
        <v>43539</v>
      </c>
      <c r="C153" s="14">
        <v>38.85</v>
      </c>
      <c r="D153" s="9">
        <v>29.35</v>
      </c>
      <c r="E153" s="9">
        <v>57.25</v>
      </c>
      <c r="F153" s="10">
        <v>29</v>
      </c>
    </row>
    <row r="154" spans="2:7" x14ac:dyDescent="0.2">
      <c r="B154" s="16">
        <v>43570</v>
      </c>
      <c r="C154" s="14">
        <v>39.300000000000004</v>
      </c>
      <c r="D154" s="9">
        <v>29.5</v>
      </c>
      <c r="E154" s="9">
        <v>58.85</v>
      </c>
      <c r="F154" s="10">
        <v>29</v>
      </c>
    </row>
    <row r="155" spans="2:7" x14ac:dyDescent="0.2">
      <c r="B155" s="16">
        <v>43600</v>
      </c>
      <c r="C155" s="14">
        <v>39.300000000000004</v>
      </c>
      <c r="D155" s="9">
        <v>29.5</v>
      </c>
      <c r="E155" s="9">
        <v>58.85</v>
      </c>
      <c r="F155" s="10">
        <v>29</v>
      </c>
    </row>
    <row r="156" spans="2:7" x14ac:dyDescent="0.2">
      <c r="B156" s="16">
        <v>43631</v>
      </c>
      <c r="C156" s="14">
        <v>39.799999999999997</v>
      </c>
      <c r="D156" s="9">
        <v>29.9</v>
      </c>
      <c r="E156" s="9">
        <v>59.6</v>
      </c>
      <c r="F156" s="10">
        <v>36.29</v>
      </c>
      <c r="G156" s="38" t="s">
        <v>22</v>
      </c>
    </row>
    <row r="157" spans="2:7" x14ac:dyDescent="0.2">
      <c r="B157" s="16">
        <v>43661</v>
      </c>
      <c r="C157" s="14">
        <v>39.799999999999997</v>
      </c>
      <c r="D157" s="9">
        <v>29.9</v>
      </c>
      <c r="E157" s="9">
        <v>59.6</v>
      </c>
      <c r="F157" s="10">
        <v>36.29</v>
      </c>
    </row>
    <row r="158" spans="2:7" x14ac:dyDescent="0.2">
      <c r="B158" s="16">
        <v>43692</v>
      </c>
      <c r="C158" s="14">
        <v>39.799999999999997</v>
      </c>
      <c r="D158" s="9">
        <v>29.9</v>
      </c>
      <c r="E158" s="9">
        <v>59.6</v>
      </c>
      <c r="F158" s="10">
        <v>36.29</v>
      </c>
    </row>
    <row r="159" spans="2:7" x14ac:dyDescent="0.2">
      <c r="B159" s="16">
        <v>43723</v>
      </c>
      <c r="C159" s="14">
        <v>39.799999999999997</v>
      </c>
      <c r="D159" s="9">
        <v>29.9</v>
      </c>
      <c r="E159" s="9">
        <v>59.6</v>
      </c>
      <c r="F159" s="10">
        <v>36.29</v>
      </c>
    </row>
    <row r="160" spans="2:7" x14ac:dyDescent="0.2">
      <c r="B160" s="16">
        <v>43753</v>
      </c>
      <c r="C160" s="14">
        <v>36.700000000000003</v>
      </c>
      <c r="D160" s="9">
        <v>25.5</v>
      </c>
      <c r="E160" s="9">
        <v>53.900000000000006</v>
      </c>
      <c r="F160" s="10">
        <v>36.300000000000004</v>
      </c>
      <c r="G160" s="38" t="s">
        <v>22</v>
      </c>
    </row>
    <row r="161" spans="2:6" x14ac:dyDescent="0.2">
      <c r="B161" s="16">
        <v>43784</v>
      </c>
      <c r="C161" s="14">
        <v>35.1</v>
      </c>
      <c r="D161" s="9">
        <v>25.05</v>
      </c>
      <c r="E161" s="9">
        <v>53.2</v>
      </c>
      <c r="F161" s="10">
        <v>36.300000000000004</v>
      </c>
    </row>
    <row r="162" spans="2:6" x14ac:dyDescent="0.2">
      <c r="B162" s="16">
        <v>43814</v>
      </c>
      <c r="C162" s="14">
        <v>35.1</v>
      </c>
      <c r="D162" s="9">
        <v>25.05</v>
      </c>
      <c r="E162" s="9">
        <v>53.2</v>
      </c>
      <c r="F162" s="10">
        <v>36.300000000000004</v>
      </c>
    </row>
    <row r="163" spans="2:6" x14ac:dyDescent="0.2">
      <c r="B163" s="16">
        <v>43845</v>
      </c>
      <c r="C163" s="14">
        <v>34.1</v>
      </c>
      <c r="D163" s="9">
        <v>24.3</v>
      </c>
      <c r="E163" s="9">
        <v>52</v>
      </c>
      <c r="F163" s="10">
        <v>36.300000000000004</v>
      </c>
    </row>
    <row r="164" spans="2:6" x14ac:dyDescent="0.2">
      <c r="B164" s="16">
        <v>43876</v>
      </c>
      <c r="C164" s="14">
        <v>34.1</v>
      </c>
      <c r="D164" s="9">
        <v>24.3</v>
      </c>
      <c r="E164" s="9">
        <v>52</v>
      </c>
      <c r="F164" s="10">
        <v>36.300000000000004</v>
      </c>
    </row>
    <row r="165" spans="2:6" x14ac:dyDescent="0.2">
      <c r="B165" s="16">
        <v>43905</v>
      </c>
      <c r="C165" s="14">
        <v>34.1</v>
      </c>
      <c r="D165" s="9">
        <v>24.3</v>
      </c>
      <c r="E165" s="9">
        <v>52</v>
      </c>
      <c r="F165" s="10">
        <v>36.300000000000004</v>
      </c>
    </row>
    <row r="166" spans="2:6" x14ac:dyDescent="0.2">
      <c r="B166" s="16">
        <v>43947</v>
      </c>
      <c r="C166" s="14">
        <v>36.25</v>
      </c>
      <c r="D166" s="9">
        <v>25.900000000000002</v>
      </c>
      <c r="E166" s="9">
        <v>55.1</v>
      </c>
      <c r="F166" s="10">
        <v>38.35</v>
      </c>
    </row>
    <row r="167" spans="2:6" x14ac:dyDescent="0.2">
      <c r="B167" s="16">
        <v>43977</v>
      </c>
      <c r="C167" s="14">
        <v>36.25</v>
      </c>
      <c r="D167" s="9">
        <v>25.900000000000002</v>
      </c>
      <c r="E167" s="9">
        <v>55.1</v>
      </c>
      <c r="F167" s="10">
        <v>38.35</v>
      </c>
    </row>
    <row r="168" spans="2:6" x14ac:dyDescent="0.2">
      <c r="B168" s="16">
        <v>44008</v>
      </c>
      <c r="C168" s="14">
        <v>34.1</v>
      </c>
      <c r="D168" s="9">
        <v>23.85</v>
      </c>
      <c r="E168" s="9">
        <v>54.95</v>
      </c>
      <c r="F168" s="10">
        <v>42.400000000000006</v>
      </c>
    </row>
    <row r="169" spans="2:6" x14ac:dyDescent="0.2">
      <c r="B169" s="16">
        <v>44038</v>
      </c>
      <c r="C169" s="14">
        <v>34.1</v>
      </c>
      <c r="D169" s="9">
        <v>23.85</v>
      </c>
      <c r="E169" s="9">
        <v>54.95</v>
      </c>
      <c r="F169" s="10">
        <v>42.400000000000006</v>
      </c>
    </row>
    <row r="170" spans="2:6" x14ac:dyDescent="0.2">
      <c r="B170" s="16">
        <v>44069</v>
      </c>
      <c r="C170" s="14">
        <v>34.1</v>
      </c>
      <c r="D170" s="9">
        <v>23.85</v>
      </c>
      <c r="E170" s="9">
        <v>54.95</v>
      </c>
      <c r="F170" s="10">
        <v>42.400000000000006</v>
      </c>
    </row>
    <row r="171" spans="2:6" x14ac:dyDescent="0.2">
      <c r="B171" s="16">
        <v>44100</v>
      </c>
      <c r="C171" s="14">
        <v>32.300000000000004</v>
      </c>
      <c r="D171" s="9">
        <v>22.400000000000002</v>
      </c>
      <c r="E171" s="9">
        <v>54.95</v>
      </c>
      <c r="F171" s="10">
        <v>38.050000000000004</v>
      </c>
    </row>
    <row r="172" spans="2:6" x14ac:dyDescent="0.2">
      <c r="B172" s="16">
        <v>44130</v>
      </c>
      <c r="C172" s="14">
        <v>32.4</v>
      </c>
      <c r="D172" s="9">
        <v>22.450000000000003</v>
      </c>
      <c r="E172" s="9">
        <v>55.35</v>
      </c>
      <c r="F172" s="10">
        <v>38.050000000000004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R172"/>
  <sheetViews>
    <sheetView showGridLines="0" zoomScaleNormal="100" workbookViewId="0">
      <selection activeCell="K173" sqref="K173"/>
    </sheetView>
  </sheetViews>
  <sheetFormatPr defaultRowHeight="12.75" x14ac:dyDescent="0.2"/>
  <cols>
    <col min="1" max="1" width="2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10</v>
      </c>
      <c r="E1" s="17" t="s">
        <v>4</v>
      </c>
      <c r="F1" s="3" t="str">
        <f>[1]!Giltig.From.</f>
        <v>2020.10.01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28">
        <f>[1]Legeringsstabell!$M$10</f>
        <v>21.4</v>
      </c>
      <c r="D3" s="28">
        <f>[1]Legeringsstabell!$G$10</f>
        <v>15.147</v>
      </c>
      <c r="E3" s="28">
        <f>[1]Legeringsstabell!$Q$10</f>
        <v>8.8919999999999995</v>
      </c>
      <c r="F3" s="28">
        <f>[1]Legeringsstabell!$E$10</f>
        <v>5.8879999999999999</v>
      </c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4" spans="2:18" x14ac:dyDescent="0.2">
      <c r="B4" s="7"/>
      <c r="C4" s="4"/>
      <c r="D4" s="4"/>
      <c r="E4" s="4"/>
      <c r="F4" s="4"/>
    </row>
    <row r="5" spans="2:18" x14ac:dyDescent="0.2">
      <c r="B5" s="1" t="s">
        <v>9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v>34.79</v>
      </c>
      <c r="D7" s="11">
        <v>20.059999999999999</v>
      </c>
      <c r="E7" s="11"/>
      <c r="F7" s="12">
        <v>2.1800000000000002</v>
      </c>
    </row>
    <row r="8" spans="2:18" hidden="1" x14ac:dyDescent="0.2">
      <c r="B8" s="16">
        <v>39114</v>
      </c>
      <c r="C8" s="14">
        <v>34.380000000000003</v>
      </c>
      <c r="D8" s="9">
        <v>19.940000000000001</v>
      </c>
      <c r="E8" s="9"/>
      <c r="F8" s="10">
        <v>2.15</v>
      </c>
    </row>
    <row r="9" spans="2:18" hidden="1" x14ac:dyDescent="0.2">
      <c r="B9" s="16">
        <v>39142</v>
      </c>
      <c r="C9" s="14">
        <v>36.01</v>
      </c>
      <c r="D9" s="9">
        <v>21.26</v>
      </c>
      <c r="E9" s="9"/>
      <c r="F9" s="10">
        <v>2.09</v>
      </c>
    </row>
    <row r="10" spans="2:18" hidden="1" x14ac:dyDescent="0.2">
      <c r="B10" s="16">
        <v>39173</v>
      </c>
      <c r="C10" s="14">
        <v>39.5</v>
      </c>
      <c r="D10" s="9">
        <v>23.71</v>
      </c>
      <c r="E10" s="9"/>
      <c r="F10" s="10">
        <v>2.19</v>
      </c>
    </row>
    <row r="11" spans="2:18" hidden="1" x14ac:dyDescent="0.2">
      <c r="B11" s="16">
        <v>39203</v>
      </c>
      <c r="C11" s="14">
        <v>44.95</v>
      </c>
      <c r="D11" s="9">
        <v>26.68</v>
      </c>
      <c r="E11" s="9"/>
      <c r="F11" s="10">
        <v>2.2400000000000002</v>
      </c>
    </row>
    <row r="12" spans="2:18" hidden="1" x14ac:dyDescent="0.2">
      <c r="B12" s="16">
        <v>39234</v>
      </c>
      <c r="C12" s="14">
        <v>48.86</v>
      </c>
      <c r="D12" s="9">
        <v>29.32</v>
      </c>
      <c r="E12" s="9"/>
      <c r="F12" s="10">
        <v>2.25</v>
      </c>
    </row>
    <row r="13" spans="2:18" hidden="1" x14ac:dyDescent="0.2">
      <c r="B13" s="16">
        <v>39264</v>
      </c>
      <c r="C13" s="14">
        <v>50.43</v>
      </c>
      <c r="D13" s="9">
        <v>30.68</v>
      </c>
      <c r="E13" s="9"/>
      <c r="F13" s="10">
        <v>2.34</v>
      </c>
    </row>
    <row r="14" spans="2:18" hidden="1" x14ac:dyDescent="0.2">
      <c r="B14" s="16">
        <v>39295</v>
      </c>
      <c r="C14" s="14">
        <v>47.71</v>
      </c>
      <c r="D14" s="9">
        <v>28.37</v>
      </c>
      <c r="E14" s="9"/>
      <c r="F14" s="10">
        <v>2.38</v>
      </c>
    </row>
    <row r="15" spans="2:18" hidden="1" x14ac:dyDescent="0.2">
      <c r="B15" s="16">
        <v>39326</v>
      </c>
      <c r="C15" s="14">
        <v>39.76</v>
      </c>
      <c r="D15" s="9">
        <v>22.67</v>
      </c>
      <c r="E15" s="9"/>
      <c r="F15" s="10">
        <v>2.56</v>
      </c>
    </row>
    <row r="16" spans="2:18" hidden="1" x14ac:dyDescent="0.2">
      <c r="B16" s="16">
        <v>39356</v>
      </c>
      <c r="C16" s="14">
        <v>33.549999999999997</v>
      </c>
      <c r="D16" s="9">
        <v>18.29</v>
      </c>
      <c r="E16" s="9"/>
      <c r="F16" s="10">
        <v>2.72</v>
      </c>
    </row>
    <row r="17" spans="2:6" hidden="1" x14ac:dyDescent="0.2">
      <c r="B17" s="16">
        <v>39387</v>
      </c>
      <c r="C17" s="14">
        <v>31.83</v>
      </c>
      <c r="D17" s="9">
        <v>16.96</v>
      </c>
      <c r="E17" s="9"/>
      <c r="F17" s="10">
        <v>2.5</v>
      </c>
    </row>
    <row r="18" spans="2:6" hidden="1" x14ac:dyDescent="0.2">
      <c r="B18" s="16">
        <v>39417</v>
      </c>
      <c r="C18" s="14">
        <v>32.090000000000003</v>
      </c>
      <c r="D18" s="9">
        <v>17.39</v>
      </c>
      <c r="E18" s="9"/>
      <c r="F18" s="10">
        <v>2.5</v>
      </c>
    </row>
    <row r="19" spans="2:6" hidden="1" x14ac:dyDescent="0.2">
      <c r="B19" s="16">
        <v>39448</v>
      </c>
      <c r="C19" s="14">
        <v>28.68</v>
      </c>
      <c r="D19" s="9">
        <v>14.97</v>
      </c>
      <c r="E19" s="9">
        <v>6.25</v>
      </c>
      <c r="F19" s="10">
        <v>2.84</v>
      </c>
    </row>
    <row r="20" spans="2:6" hidden="1" x14ac:dyDescent="0.2">
      <c r="B20" s="16">
        <v>39479</v>
      </c>
      <c r="C20" s="14">
        <v>30.31</v>
      </c>
      <c r="D20" s="9">
        <v>15.97</v>
      </c>
      <c r="E20" s="9">
        <v>6.89</v>
      </c>
      <c r="F20" s="10">
        <v>2.98</v>
      </c>
    </row>
    <row r="21" spans="2:6" hidden="1" x14ac:dyDescent="0.2">
      <c r="B21" s="16">
        <v>39508</v>
      </c>
      <c r="C21" s="14">
        <v>30.28</v>
      </c>
      <c r="D21" s="9">
        <v>15.9</v>
      </c>
      <c r="E21" s="9">
        <v>7.1</v>
      </c>
      <c r="F21" s="10">
        <v>3.35</v>
      </c>
    </row>
    <row r="22" spans="2:6" hidden="1" x14ac:dyDescent="0.2">
      <c r="B22" s="16">
        <v>39539</v>
      </c>
      <c r="C22" s="14">
        <v>30.28</v>
      </c>
      <c r="D22" s="9">
        <v>15.9</v>
      </c>
      <c r="E22" s="9">
        <v>7.1</v>
      </c>
      <c r="F22" s="10">
        <v>3.35</v>
      </c>
    </row>
    <row r="23" spans="2:6" hidden="1" x14ac:dyDescent="0.2">
      <c r="B23" s="16">
        <v>39569</v>
      </c>
      <c r="C23" s="14">
        <v>31.18</v>
      </c>
      <c r="D23" s="9">
        <v>17.53</v>
      </c>
      <c r="E23" s="9">
        <v>9.0299999999999994</v>
      </c>
      <c r="F23" s="10">
        <v>5.05</v>
      </c>
    </row>
    <row r="24" spans="2:6" hidden="1" x14ac:dyDescent="0.2">
      <c r="B24" s="16">
        <v>39600</v>
      </c>
      <c r="C24" s="14">
        <v>30.42</v>
      </c>
      <c r="D24" s="9">
        <v>17.21</v>
      </c>
      <c r="E24" s="9">
        <v>9.35</v>
      </c>
      <c r="F24" s="10">
        <v>5.8</v>
      </c>
    </row>
    <row r="25" spans="2:6" hidden="1" x14ac:dyDescent="0.2">
      <c r="B25" s="16">
        <v>39630</v>
      </c>
      <c r="C25" s="14">
        <v>27.87</v>
      </c>
      <c r="D25" s="9">
        <v>15.28</v>
      </c>
      <c r="E25" s="9">
        <v>9.5299999999999994</v>
      </c>
      <c r="F25" s="10">
        <v>6.31</v>
      </c>
    </row>
    <row r="26" spans="2:6" hidden="1" x14ac:dyDescent="0.2">
      <c r="B26" s="16">
        <v>39661</v>
      </c>
      <c r="C26" s="14">
        <v>26.9</v>
      </c>
      <c r="D26" s="9">
        <v>14.68</v>
      </c>
      <c r="E26" s="9">
        <v>9.85</v>
      </c>
      <c r="F26" s="10">
        <v>6.65</v>
      </c>
    </row>
    <row r="27" spans="2:6" hidden="1" x14ac:dyDescent="0.2">
      <c r="B27" s="16">
        <v>39692</v>
      </c>
      <c r="C27" s="14">
        <v>25.87</v>
      </c>
      <c r="D27" s="9">
        <v>13.63</v>
      </c>
      <c r="E27" s="9">
        <v>9.86</v>
      </c>
      <c r="F27" s="10">
        <v>6.95</v>
      </c>
    </row>
    <row r="28" spans="2:6" hidden="1" x14ac:dyDescent="0.2">
      <c r="B28" s="16">
        <v>39722</v>
      </c>
      <c r="C28" s="14">
        <v>27.94</v>
      </c>
      <c r="D28" s="9">
        <v>14.65</v>
      </c>
      <c r="E28" s="9">
        <v>10.24</v>
      </c>
      <c r="F28" s="10">
        <v>7.13</v>
      </c>
    </row>
    <row r="29" spans="2:6" hidden="1" x14ac:dyDescent="0.2">
      <c r="B29" s="16">
        <v>39753</v>
      </c>
      <c r="C29" s="14">
        <v>24.01</v>
      </c>
      <c r="D29" s="9">
        <v>11.81</v>
      </c>
      <c r="E29" s="9">
        <v>9.33</v>
      </c>
      <c r="F29" s="10">
        <v>6.42</v>
      </c>
    </row>
    <row r="30" spans="2:6" hidden="1" x14ac:dyDescent="0.2">
      <c r="B30" s="16">
        <v>39783</v>
      </c>
      <c r="C30" s="14">
        <v>17.61</v>
      </c>
      <c r="D30" s="9">
        <v>10.76</v>
      </c>
      <c r="E30" s="9">
        <v>8.7200000000000006</v>
      </c>
      <c r="F30" s="10">
        <v>6.45</v>
      </c>
    </row>
    <row r="31" spans="2:6" hidden="1" x14ac:dyDescent="0.2">
      <c r="B31" s="16">
        <v>39814</v>
      </c>
      <c r="C31" s="14">
        <v>14.29</v>
      </c>
      <c r="D31" s="9">
        <v>9.7799999999999994</v>
      </c>
      <c r="E31" s="9">
        <v>8.16</v>
      </c>
      <c r="F31" s="10">
        <v>6.59</v>
      </c>
    </row>
    <row r="32" spans="2:6" hidden="1" x14ac:dyDescent="0.2">
      <c r="B32" s="16">
        <v>39845</v>
      </c>
      <c r="C32" s="14">
        <v>14.92</v>
      </c>
      <c r="D32" s="9">
        <v>10.36</v>
      </c>
      <c r="E32" s="9">
        <v>8.11</v>
      </c>
      <c r="F32" s="10">
        <v>6.29</v>
      </c>
    </row>
    <row r="33" spans="2:6" hidden="1" x14ac:dyDescent="0.2">
      <c r="B33" s="16">
        <v>39873</v>
      </c>
      <c r="C33" s="14">
        <v>11.98</v>
      </c>
      <c r="D33" s="9">
        <v>7.5</v>
      </c>
      <c r="E33" s="9">
        <v>4.3600000000000003</v>
      </c>
      <c r="F33" s="10">
        <v>3.45</v>
      </c>
    </row>
    <row r="34" spans="2:6" hidden="1" x14ac:dyDescent="0.2">
      <c r="B34" s="16">
        <v>39904</v>
      </c>
      <c r="C34" s="14">
        <v>11.1</v>
      </c>
      <c r="D34" s="9">
        <v>6.9</v>
      </c>
      <c r="E34" s="9">
        <v>4.25</v>
      </c>
      <c r="F34" s="10">
        <v>3.1</v>
      </c>
    </row>
    <row r="35" spans="2:6" hidden="1" x14ac:dyDescent="0.2">
      <c r="B35" s="16">
        <v>39934</v>
      </c>
      <c r="C35" s="14">
        <v>10.14</v>
      </c>
      <c r="D35" s="9">
        <v>6.27</v>
      </c>
      <c r="E35" s="9">
        <v>3.27</v>
      </c>
      <c r="F35" s="10">
        <v>2.31</v>
      </c>
    </row>
    <row r="36" spans="2:6" hidden="1" x14ac:dyDescent="0.2">
      <c r="B36" s="16">
        <v>39965</v>
      </c>
      <c r="C36" s="14">
        <v>11.25</v>
      </c>
      <c r="D36" s="9">
        <v>6.82</v>
      </c>
      <c r="E36" s="9">
        <v>3.05</v>
      </c>
      <c r="F36" s="10">
        <v>2.04</v>
      </c>
    </row>
    <row r="37" spans="2:6" hidden="1" x14ac:dyDescent="0.2">
      <c r="B37" s="16">
        <v>39995</v>
      </c>
      <c r="C37" s="14">
        <v>13.14</v>
      </c>
      <c r="D37" s="9">
        <v>8.0299999999999994</v>
      </c>
      <c r="E37" s="9">
        <v>3.21</v>
      </c>
      <c r="F37" s="10">
        <v>2.1800000000000002</v>
      </c>
    </row>
    <row r="38" spans="2:6" hidden="1" x14ac:dyDescent="0.2">
      <c r="B38" s="16">
        <v>40026</v>
      </c>
      <c r="C38" s="14">
        <v>15.35</v>
      </c>
      <c r="D38" s="9">
        <v>9.32</v>
      </c>
      <c r="E38" s="9">
        <v>3.89</v>
      </c>
      <c r="F38" s="10">
        <v>1.97</v>
      </c>
    </row>
    <row r="39" spans="2:6" hidden="1" x14ac:dyDescent="0.2">
      <c r="B39" s="16">
        <v>40057</v>
      </c>
      <c r="C39" s="14">
        <v>19.12</v>
      </c>
      <c r="D39" s="9">
        <v>10.92</v>
      </c>
      <c r="E39" s="9">
        <v>4.4800000000000004</v>
      </c>
      <c r="F39" s="10">
        <v>2.4900000000000002</v>
      </c>
    </row>
    <row r="40" spans="2:6" hidden="1" x14ac:dyDescent="0.2">
      <c r="B40" s="16">
        <v>40087</v>
      </c>
      <c r="C40" s="14">
        <v>17.5</v>
      </c>
      <c r="D40" s="9">
        <v>10.41</v>
      </c>
      <c r="E40" s="9">
        <v>4.38</v>
      </c>
      <c r="F40" s="10">
        <v>2.78</v>
      </c>
    </row>
    <row r="41" spans="2:6" hidden="1" x14ac:dyDescent="0.2">
      <c r="B41" s="16">
        <v>40118</v>
      </c>
      <c r="C41" s="14">
        <v>16.72</v>
      </c>
      <c r="D41" s="9">
        <v>10.48</v>
      </c>
      <c r="E41" s="9">
        <v>4.7</v>
      </c>
      <c r="F41" s="10">
        <v>3.03</v>
      </c>
    </row>
    <row r="42" spans="2:6" hidden="1" x14ac:dyDescent="0.2">
      <c r="B42" s="16">
        <v>40148</v>
      </c>
      <c r="C42" s="14">
        <v>15.95</v>
      </c>
      <c r="D42" s="9">
        <v>10.36</v>
      </c>
      <c r="E42" s="9">
        <v>4.42</v>
      </c>
      <c r="F42" s="10">
        <v>2.84</v>
      </c>
    </row>
    <row r="43" spans="2:6" hidden="1" x14ac:dyDescent="0.2">
      <c r="B43" s="16">
        <v>40179</v>
      </c>
      <c r="C43" s="14">
        <v>15.11</v>
      </c>
      <c r="D43" s="9">
        <v>9.6999999999999993</v>
      </c>
      <c r="E43" s="9">
        <v>4.3</v>
      </c>
      <c r="F43" s="10">
        <v>2.93</v>
      </c>
    </row>
    <row r="44" spans="2:6" hidden="1" x14ac:dyDescent="0.2">
      <c r="B44" s="16">
        <v>40210</v>
      </c>
      <c r="C44" s="14">
        <v>18.350000000000001</v>
      </c>
      <c r="D44" s="9">
        <v>11.34</v>
      </c>
      <c r="E44" s="9">
        <v>4.83</v>
      </c>
      <c r="F44" s="10">
        <v>3.19</v>
      </c>
    </row>
    <row r="45" spans="2:6" hidden="1" x14ac:dyDescent="0.2">
      <c r="B45" s="16">
        <v>40238</v>
      </c>
      <c r="C45" s="14">
        <v>19.77</v>
      </c>
      <c r="D45" s="9">
        <v>11.82</v>
      </c>
      <c r="E45" s="9">
        <v>5.0999999999999996</v>
      </c>
      <c r="F45" s="10">
        <v>3.35</v>
      </c>
    </row>
    <row r="46" spans="2:6" hidden="1" x14ac:dyDescent="0.2">
      <c r="B46" s="16">
        <v>40269</v>
      </c>
      <c r="C46" s="14">
        <v>22.87</v>
      </c>
      <c r="D46" s="9">
        <v>13.79</v>
      </c>
      <c r="E46" s="9">
        <v>5.62</v>
      </c>
      <c r="F46" s="10">
        <v>3.62</v>
      </c>
    </row>
    <row r="47" spans="2:6" hidden="1" x14ac:dyDescent="0.2">
      <c r="B47" s="16">
        <v>40299</v>
      </c>
      <c r="C47" s="14">
        <v>27.09</v>
      </c>
      <c r="D47" s="9">
        <v>17.010000000000002</v>
      </c>
      <c r="E47" s="9">
        <v>7.15</v>
      </c>
      <c r="F47" s="10">
        <v>4.68</v>
      </c>
    </row>
    <row r="48" spans="2:6" hidden="1" x14ac:dyDescent="0.2">
      <c r="B48" s="16">
        <v>40330</v>
      </c>
      <c r="C48" s="14">
        <v>27.79</v>
      </c>
      <c r="D48" s="9">
        <v>17.52</v>
      </c>
      <c r="E48" s="9">
        <v>7.82</v>
      </c>
      <c r="F48" s="10">
        <v>5.18</v>
      </c>
    </row>
    <row r="49" spans="2:6" hidden="1" x14ac:dyDescent="0.2">
      <c r="B49" s="16">
        <v>40360</v>
      </c>
      <c r="C49" s="14">
        <v>24.94</v>
      </c>
      <c r="D49" s="9">
        <v>15.73</v>
      </c>
      <c r="E49" s="9">
        <v>7.62</v>
      </c>
      <c r="F49" s="10">
        <v>5.17</v>
      </c>
    </row>
    <row r="50" spans="2:6" hidden="1" x14ac:dyDescent="0.2">
      <c r="B50" s="16">
        <v>40391</v>
      </c>
      <c r="C50" s="14">
        <v>23.66</v>
      </c>
      <c r="D50" s="9">
        <v>14.91</v>
      </c>
      <c r="E50" s="9">
        <v>7.42</v>
      </c>
      <c r="F50" s="10">
        <v>5.09</v>
      </c>
    </row>
    <row r="51" spans="2:6" hidden="1" x14ac:dyDescent="0.2">
      <c r="B51" s="16">
        <v>40422</v>
      </c>
      <c r="C51" s="14">
        <v>24.24</v>
      </c>
      <c r="D51" s="9">
        <v>15.28</v>
      </c>
      <c r="E51" s="9">
        <v>7.17</v>
      </c>
      <c r="F51" s="10">
        <v>4.6900000000000004</v>
      </c>
    </row>
    <row r="52" spans="2:6" hidden="1" x14ac:dyDescent="0.2">
      <c r="B52" s="16">
        <v>40452</v>
      </c>
      <c r="C52" s="14">
        <v>25.48</v>
      </c>
      <c r="D52" s="9">
        <v>16.09</v>
      </c>
      <c r="E52" s="9">
        <v>7.49</v>
      </c>
      <c r="F52" s="10">
        <v>4.67</v>
      </c>
    </row>
    <row r="53" spans="2:6" hidden="1" x14ac:dyDescent="0.2">
      <c r="B53" s="16">
        <v>40483</v>
      </c>
      <c r="C53" s="14">
        <v>24.11</v>
      </c>
      <c r="D53" s="9">
        <v>15.46</v>
      </c>
      <c r="E53" s="9">
        <v>6.85</v>
      </c>
      <c r="F53" s="10">
        <v>4.5999999999999996</v>
      </c>
    </row>
    <row r="54" spans="2:6" hidden="1" x14ac:dyDescent="0.2">
      <c r="B54" s="16">
        <v>40513</v>
      </c>
      <c r="C54" s="14">
        <v>23.95</v>
      </c>
      <c r="D54" s="9">
        <v>15.23</v>
      </c>
      <c r="E54" s="9">
        <v>6.87</v>
      </c>
      <c r="F54" s="10">
        <v>4.55</v>
      </c>
    </row>
    <row r="55" spans="2:6" hidden="1" x14ac:dyDescent="0.2">
      <c r="B55" s="16">
        <v>40544</v>
      </c>
      <c r="C55" s="14">
        <v>25.31</v>
      </c>
      <c r="D55" s="9">
        <v>16.14</v>
      </c>
      <c r="E55" s="9">
        <v>8.27</v>
      </c>
      <c r="F55" s="10">
        <v>4.59</v>
      </c>
    </row>
    <row r="56" spans="2:6" hidden="1" x14ac:dyDescent="0.2">
      <c r="B56" s="16">
        <v>40575</v>
      </c>
      <c r="C56" s="14">
        <v>26.53</v>
      </c>
      <c r="D56" s="9">
        <v>17.07</v>
      </c>
      <c r="E56" s="9">
        <v>8.59</v>
      </c>
      <c r="F56" s="10">
        <v>4.83</v>
      </c>
    </row>
    <row r="57" spans="2:6" hidden="1" x14ac:dyDescent="0.2">
      <c r="B57" s="16">
        <v>40603</v>
      </c>
      <c r="C57" s="14">
        <v>27.44</v>
      </c>
      <c r="D57" s="9">
        <v>17.64</v>
      </c>
      <c r="E57" s="9">
        <v>8.32</v>
      </c>
      <c r="F57" s="10">
        <v>4.7699999999999996</v>
      </c>
    </row>
    <row r="58" spans="2:6" hidden="1" x14ac:dyDescent="0.2">
      <c r="B58" s="16">
        <v>40634</v>
      </c>
      <c r="C58" s="14">
        <v>26.29</v>
      </c>
      <c r="D58" s="9">
        <v>16.989999999999998</v>
      </c>
      <c r="E58" s="9">
        <v>8</v>
      </c>
      <c r="F58" s="10">
        <v>4.53</v>
      </c>
    </row>
    <row r="59" spans="2:6" hidden="1" x14ac:dyDescent="0.2">
      <c r="B59" s="16">
        <v>40664</v>
      </c>
      <c r="C59" s="14">
        <v>25.11</v>
      </c>
      <c r="D59" s="9">
        <v>16.36</v>
      </c>
      <c r="E59" s="9">
        <v>8.01</v>
      </c>
      <c r="F59" s="10">
        <v>4.55</v>
      </c>
    </row>
    <row r="60" spans="2:6" hidden="1" x14ac:dyDescent="0.2">
      <c r="B60" s="16">
        <v>40695</v>
      </c>
      <c r="C60" s="14">
        <v>23.67</v>
      </c>
      <c r="D60" s="9">
        <v>15.41</v>
      </c>
      <c r="E60" s="9">
        <v>7.7</v>
      </c>
      <c r="F60" s="10">
        <v>4.62</v>
      </c>
    </row>
    <row r="61" spans="2:6" hidden="1" x14ac:dyDescent="0.2">
      <c r="B61" s="16">
        <v>40725</v>
      </c>
      <c r="C61" s="14">
        <v>21.96</v>
      </c>
      <c r="D61" s="9">
        <v>14.23</v>
      </c>
      <c r="E61" s="9">
        <v>7.6</v>
      </c>
      <c r="F61" s="10">
        <v>4.6900000000000004</v>
      </c>
    </row>
    <row r="62" spans="2:6" hidden="1" x14ac:dyDescent="0.2">
      <c r="B62" s="16">
        <v>40756</v>
      </c>
      <c r="C62" s="14">
        <v>22.57</v>
      </c>
      <c r="D62" s="9">
        <v>14.79</v>
      </c>
      <c r="E62" s="9">
        <v>7.7</v>
      </c>
      <c r="F62" s="10">
        <v>4.4400000000000004</v>
      </c>
    </row>
    <row r="63" spans="2:6" hidden="1" x14ac:dyDescent="0.2">
      <c r="B63" s="16">
        <v>40787</v>
      </c>
      <c r="C63" s="14">
        <v>21.91</v>
      </c>
      <c r="D63" s="9">
        <v>14.31</v>
      </c>
      <c r="E63" s="9">
        <v>7.28</v>
      </c>
      <c r="F63" s="10">
        <v>4.4000000000000004</v>
      </c>
    </row>
    <row r="64" spans="2:6" hidden="1" x14ac:dyDescent="0.2">
      <c r="B64" s="16">
        <v>40817</v>
      </c>
      <c r="C64" s="14">
        <v>20.77</v>
      </c>
      <c r="D64" s="9">
        <v>13.55</v>
      </c>
      <c r="E64" s="9">
        <v>7.23</v>
      </c>
      <c r="F64" s="10">
        <v>4.5199999999999996</v>
      </c>
    </row>
    <row r="65" spans="2:6" hidden="1" x14ac:dyDescent="0.2">
      <c r="B65" s="16">
        <v>40848</v>
      </c>
      <c r="C65" s="14">
        <v>19.489999999999998</v>
      </c>
      <c r="D65" s="9">
        <v>12.66</v>
      </c>
      <c r="E65" s="9">
        <v>7.24</v>
      </c>
      <c r="F65" s="10">
        <v>4.58</v>
      </c>
    </row>
    <row r="66" spans="2:6" hidden="1" x14ac:dyDescent="0.2">
      <c r="B66" s="16">
        <v>40878</v>
      </c>
      <c r="C66" s="14">
        <v>18.57</v>
      </c>
      <c r="D66" s="9">
        <v>12.12</v>
      </c>
      <c r="E66" s="9">
        <v>6.81</v>
      </c>
      <c r="F66" s="10">
        <v>4.41</v>
      </c>
    </row>
    <row r="67" spans="2:6" hidden="1" x14ac:dyDescent="0.2">
      <c r="B67" s="16">
        <v>40909</v>
      </c>
      <c r="C67" s="14">
        <v>18.75</v>
      </c>
      <c r="D67" s="9">
        <v>12.16</v>
      </c>
      <c r="E67" s="9">
        <v>6.97</v>
      </c>
      <c r="F67" s="10">
        <v>4.3499999999999996</v>
      </c>
    </row>
    <row r="68" spans="2:6" hidden="1" x14ac:dyDescent="0.2">
      <c r="B68" s="16">
        <v>40940</v>
      </c>
      <c r="C68" s="14">
        <v>20.25</v>
      </c>
      <c r="D68" s="9">
        <v>13.27</v>
      </c>
      <c r="E68" s="9">
        <v>7.35</v>
      </c>
      <c r="F68" s="10">
        <v>4.37</v>
      </c>
    </row>
    <row r="69" spans="2:6" hidden="1" x14ac:dyDescent="0.2">
      <c r="B69" s="16">
        <v>40969</v>
      </c>
      <c r="C69" s="14">
        <v>21.13</v>
      </c>
      <c r="D69" s="9">
        <v>13.78</v>
      </c>
      <c r="E69" s="9">
        <v>7.11</v>
      </c>
      <c r="F69" s="10">
        <v>4.2</v>
      </c>
    </row>
    <row r="70" spans="2:6" hidden="1" x14ac:dyDescent="0.2">
      <c r="B70" s="16">
        <v>41000</v>
      </c>
      <c r="C70" s="14">
        <v>20.05</v>
      </c>
      <c r="D70" s="9">
        <v>12.88</v>
      </c>
      <c r="E70" s="9">
        <v>6.97</v>
      </c>
      <c r="F70" s="10">
        <v>4.26</v>
      </c>
    </row>
    <row r="71" spans="2:6" hidden="1" x14ac:dyDescent="0.2">
      <c r="B71" s="16">
        <v>41030</v>
      </c>
      <c r="C71" s="14">
        <v>19.2</v>
      </c>
      <c r="D71" s="9">
        <v>12.49</v>
      </c>
      <c r="E71" s="9">
        <v>7.37</v>
      </c>
      <c r="F71" s="10">
        <v>4.24</v>
      </c>
    </row>
    <row r="72" spans="2:6" hidden="1" x14ac:dyDescent="0.2">
      <c r="B72" s="16">
        <v>41061</v>
      </c>
      <c r="C72" s="14">
        <v>19.39</v>
      </c>
      <c r="D72" s="9">
        <v>12.66</v>
      </c>
      <c r="E72" s="9">
        <v>7.76</v>
      </c>
      <c r="F72" s="10">
        <v>4.82</v>
      </c>
    </row>
    <row r="73" spans="2:6" hidden="1" x14ac:dyDescent="0.2">
      <c r="B73" s="16">
        <v>41091</v>
      </c>
      <c r="C73" s="14">
        <v>19.239999999999998</v>
      </c>
      <c r="D73" s="9">
        <v>12.59</v>
      </c>
      <c r="E73" s="9">
        <v>7.75</v>
      </c>
      <c r="F73" s="10">
        <v>4.76</v>
      </c>
    </row>
    <row r="74" spans="2:6" hidden="1" x14ac:dyDescent="0.2">
      <c r="B74" s="16">
        <v>41122</v>
      </c>
      <c r="C74" s="14">
        <v>18.260000000000002</v>
      </c>
      <c r="D74" s="9">
        <v>11.92</v>
      </c>
      <c r="E74" s="9">
        <v>7.21</v>
      </c>
      <c r="F74" s="10">
        <v>4.38</v>
      </c>
    </row>
    <row r="75" spans="2:6" hidden="1" x14ac:dyDescent="0.2">
      <c r="B75" s="16">
        <v>41153</v>
      </c>
      <c r="C75" s="14">
        <v>16.57</v>
      </c>
      <c r="D75" s="9">
        <v>11.06</v>
      </c>
      <c r="E75" s="9">
        <v>6.76</v>
      </c>
      <c r="F75" s="10">
        <v>4.1900000000000004</v>
      </c>
    </row>
    <row r="76" spans="2:6" hidden="1" x14ac:dyDescent="0.2">
      <c r="B76" s="16">
        <v>41183</v>
      </c>
      <c r="C76" s="14">
        <v>17.14</v>
      </c>
      <c r="D76" s="9">
        <v>11.21</v>
      </c>
      <c r="E76" s="9">
        <v>6.6</v>
      </c>
      <c r="F76" s="10">
        <v>4.2</v>
      </c>
    </row>
    <row r="77" spans="2:6" hidden="1" x14ac:dyDescent="0.2">
      <c r="B77" s="16">
        <v>41214</v>
      </c>
      <c r="C77" s="14">
        <v>17.27</v>
      </c>
      <c r="D77" s="9">
        <v>11.51</v>
      </c>
      <c r="E77" s="9">
        <v>6.17</v>
      </c>
      <c r="F77" s="10">
        <v>3.97</v>
      </c>
    </row>
    <row r="78" spans="2:6" hidden="1" x14ac:dyDescent="0.2">
      <c r="B78" s="16">
        <v>41244</v>
      </c>
      <c r="C78" s="14">
        <v>15.93</v>
      </c>
      <c r="D78" s="9">
        <v>10.63</v>
      </c>
      <c r="E78" s="9">
        <v>6.03</v>
      </c>
      <c r="F78" s="10">
        <v>3.64</v>
      </c>
    </row>
    <row r="79" spans="2:6" hidden="1" x14ac:dyDescent="0.2">
      <c r="B79" s="16">
        <v>41275</v>
      </c>
      <c r="C79" s="14">
        <v>16.68</v>
      </c>
      <c r="D79" s="9">
        <v>11.16</v>
      </c>
      <c r="E79" s="9">
        <v>6.08</v>
      </c>
      <c r="F79" s="10">
        <v>3.59</v>
      </c>
    </row>
    <row r="80" spans="2:6" hidden="1" x14ac:dyDescent="0.2">
      <c r="B80" s="16">
        <v>41306</v>
      </c>
      <c r="C80" s="14">
        <v>16.59</v>
      </c>
      <c r="D80" s="9">
        <v>10.98</v>
      </c>
      <c r="E80" s="9">
        <v>6.02</v>
      </c>
      <c r="F80" s="10">
        <v>3.59</v>
      </c>
    </row>
    <row r="81" spans="2:6" hidden="1" x14ac:dyDescent="0.2">
      <c r="B81" s="16">
        <v>41334</v>
      </c>
      <c r="C81" s="14">
        <v>16.86</v>
      </c>
      <c r="D81" s="9">
        <v>11.32</v>
      </c>
      <c r="E81" s="9">
        <v>6.32</v>
      </c>
      <c r="F81" s="10">
        <v>3.87</v>
      </c>
    </row>
    <row r="82" spans="2:6" hidden="1" x14ac:dyDescent="0.2">
      <c r="B82" s="16">
        <v>41365</v>
      </c>
      <c r="C82" s="14">
        <v>15.94</v>
      </c>
      <c r="D82" s="9">
        <v>10.69</v>
      </c>
      <c r="E82" s="9">
        <v>6.19</v>
      </c>
      <c r="F82" s="10">
        <v>3.85</v>
      </c>
    </row>
    <row r="83" spans="2:6" hidden="1" x14ac:dyDescent="0.2">
      <c r="B83" s="16">
        <v>41395</v>
      </c>
      <c r="C83" s="14">
        <v>15.86</v>
      </c>
      <c r="D83" s="9">
        <v>10.73</v>
      </c>
      <c r="E83" s="9">
        <v>6.41</v>
      </c>
      <c r="F83" s="10">
        <v>4.1100000000000003</v>
      </c>
    </row>
    <row r="84" spans="2:6" hidden="1" x14ac:dyDescent="0.2">
      <c r="B84" s="16">
        <v>41426</v>
      </c>
      <c r="C84" s="14">
        <v>15.4</v>
      </c>
      <c r="D84" s="9">
        <v>10.24</v>
      </c>
      <c r="E84" s="9">
        <v>6.42</v>
      </c>
      <c r="F84" s="10">
        <v>4.1500000000000004</v>
      </c>
    </row>
    <row r="85" spans="2:6" hidden="1" x14ac:dyDescent="0.2">
      <c r="B85" s="16">
        <v>41456</v>
      </c>
      <c r="C85" s="14">
        <v>14.66</v>
      </c>
      <c r="D85" s="9">
        <v>9.7899999999999991</v>
      </c>
      <c r="E85" s="9">
        <v>6.14</v>
      </c>
      <c r="F85" s="10">
        <v>3.97</v>
      </c>
    </row>
    <row r="86" spans="2:6" hidden="1" x14ac:dyDescent="0.2">
      <c r="B86" s="16">
        <v>41487</v>
      </c>
      <c r="C86" s="14">
        <v>13.73</v>
      </c>
      <c r="D86" s="9">
        <v>9.1999999999999993</v>
      </c>
      <c r="E86" s="9">
        <v>5.81</v>
      </c>
      <c r="F86" s="10">
        <v>3.84</v>
      </c>
    </row>
    <row r="87" spans="2:6" hidden="1" x14ac:dyDescent="0.2">
      <c r="B87" s="16">
        <v>41518</v>
      </c>
      <c r="C87" s="14">
        <v>13.49</v>
      </c>
      <c r="D87" s="9">
        <v>9.25</v>
      </c>
      <c r="E87" s="9">
        <v>5.57</v>
      </c>
      <c r="F87" s="10">
        <v>3.72</v>
      </c>
    </row>
    <row r="88" spans="2:6" hidden="1" x14ac:dyDescent="0.2">
      <c r="B88" s="16">
        <v>41548</v>
      </c>
      <c r="C88" s="14">
        <v>13.33</v>
      </c>
      <c r="D88" s="9">
        <v>9.09</v>
      </c>
      <c r="E88" s="9">
        <v>5.59</v>
      </c>
      <c r="F88" s="10">
        <v>3.71</v>
      </c>
    </row>
    <row r="89" spans="2:6" hidden="1" x14ac:dyDescent="0.2">
      <c r="B89" s="16">
        <v>41579</v>
      </c>
      <c r="C89" s="14">
        <v>13.33</v>
      </c>
      <c r="D89" s="9">
        <v>9.09</v>
      </c>
      <c r="E89" s="9">
        <v>5.59</v>
      </c>
      <c r="F89" s="10">
        <v>3.71</v>
      </c>
    </row>
    <row r="90" spans="2:6" hidden="1" x14ac:dyDescent="0.2">
      <c r="B90" s="16">
        <v>41609</v>
      </c>
      <c r="C90" s="14">
        <v>13.45</v>
      </c>
      <c r="D90" s="9">
        <v>9.1</v>
      </c>
      <c r="E90" s="9">
        <v>5.64</v>
      </c>
      <c r="F90" s="10">
        <v>3.75</v>
      </c>
    </row>
    <row r="91" spans="2:6" hidden="1" x14ac:dyDescent="0.2">
      <c r="B91" s="16">
        <v>41640</v>
      </c>
      <c r="C91" s="14">
        <v>13.2</v>
      </c>
      <c r="D91" s="9">
        <v>8.92</v>
      </c>
      <c r="E91" s="9">
        <v>5.63</v>
      </c>
      <c r="F91" s="10">
        <v>3.78</v>
      </c>
    </row>
    <row r="92" spans="2:6" hidden="1" x14ac:dyDescent="0.2">
      <c r="B92" s="16">
        <v>41671</v>
      </c>
      <c r="C92" s="14">
        <v>13.52</v>
      </c>
      <c r="D92" s="9">
        <v>9.17</v>
      </c>
      <c r="E92" s="9">
        <v>5.77</v>
      </c>
      <c r="F92" s="10">
        <v>3.87</v>
      </c>
    </row>
    <row r="93" spans="2:6" hidden="1" x14ac:dyDescent="0.2">
      <c r="B93" s="16">
        <v>41699</v>
      </c>
      <c r="C93" s="14">
        <v>13.65</v>
      </c>
      <c r="D93" s="9">
        <v>9.25</v>
      </c>
      <c r="E93" s="9">
        <v>5.74</v>
      </c>
      <c r="F93" s="10">
        <v>3.8</v>
      </c>
    </row>
    <row r="94" spans="2:6" hidden="1" x14ac:dyDescent="0.2">
      <c r="B94" s="16">
        <v>41730</v>
      </c>
      <c r="C94" s="14">
        <v>14.04</v>
      </c>
      <c r="D94" s="9">
        <v>9.5299999999999994</v>
      </c>
      <c r="E94" s="9">
        <v>5.6</v>
      </c>
      <c r="F94" s="10">
        <v>3.6</v>
      </c>
    </row>
    <row r="95" spans="2:6" hidden="1" x14ac:dyDescent="0.2">
      <c r="B95" s="16">
        <v>41760</v>
      </c>
      <c r="C95" s="14">
        <v>15.96</v>
      </c>
      <c r="D95" s="9">
        <v>10.65</v>
      </c>
      <c r="E95" s="9">
        <v>6.08</v>
      </c>
      <c r="F95" s="10">
        <v>3.86</v>
      </c>
    </row>
    <row r="96" spans="2:6" hidden="1" x14ac:dyDescent="0.2">
      <c r="B96" s="16">
        <v>41791</v>
      </c>
      <c r="C96" s="14">
        <v>18.84</v>
      </c>
      <c r="D96" s="9">
        <v>12.28</v>
      </c>
      <c r="E96" s="9">
        <v>6.55</v>
      </c>
      <c r="F96" s="10">
        <v>3.93</v>
      </c>
    </row>
    <row r="97" spans="2:6" hidden="1" x14ac:dyDescent="0.2">
      <c r="B97" s="16">
        <v>41821</v>
      </c>
      <c r="C97" s="14">
        <v>19.78</v>
      </c>
      <c r="D97" s="9">
        <v>12.62</v>
      </c>
      <c r="E97" s="9">
        <v>6.84</v>
      </c>
      <c r="F97" s="10">
        <v>4.05</v>
      </c>
    </row>
    <row r="98" spans="2:6" hidden="1" x14ac:dyDescent="0.2">
      <c r="B98" s="16">
        <v>41852</v>
      </c>
      <c r="C98" s="14">
        <v>19.670000000000002</v>
      </c>
      <c r="D98" s="9">
        <v>12.87</v>
      </c>
      <c r="E98" s="9">
        <v>6.93</v>
      </c>
      <c r="F98" s="10">
        <v>4.16</v>
      </c>
    </row>
    <row r="99" spans="2:6" hidden="1" x14ac:dyDescent="0.2">
      <c r="B99" s="16">
        <v>41883</v>
      </c>
      <c r="C99" s="14">
        <v>19.59</v>
      </c>
      <c r="D99" s="9">
        <v>12.86</v>
      </c>
      <c r="E99" s="9">
        <v>6.99</v>
      </c>
      <c r="F99" s="10">
        <v>4.22</v>
      </c>
    </row>
    <row r="100" spans="2:6" hidden="1" x14ac:dyDescent="0.2">
      <c r="B100" s="16">
        <v>41913</v>
      </c>
      <c r="C100" s="14">
        <v>20.12</v>
      </c>
      <c r="D100" s="9">
        <v>13.27</v>
      </c>
      <c r="E100" s="9">
        <v>7.25</v>
      </c>
      <c r="F100" s="10">
        <v>4.3499999999999996</v>
      </c>
    </row>
    <row r="101" spans="2:6" hidden="1" x14ac:dyDescent="0.2">
      <c r="B101" s="16">
        <v>41944</v>
      </c>
      <c r="C101" s="14">
        <v>17.850000000000001</v>
      </c>
      <c r="D101" s="9">
        <v>12.03</v>
      </c>
      <c r="E101" s="9">
        <v>6.8</v>
      </c>
      <c r="F101" s="10">
        <v>4.2</v>
      </c>
    </row>
    <row r="102" spans="2:6" hidden="1" x14ac:dyDescent="0.2">
      <c r="B102" s="16">
        <v>41974</v>
      </c>
      <c r="C102" s="14">
        <v>17.079999999999998</v>
      </c>
      <c r="D102" s="9">
        <v>11.52</v>
      </c>
      <c r="E102" s="9">
        <v>6.63</v>
      </c>
      <c r="F102" s="10">
        <v>4.0999999999999996</v>
      </c>
    </row>
    <row r="103" spans="2:6" hidden="1" x14ac:dyDescent="0.2">
      <c r="B103" s="16">
        <v>42005</v>
      </c>
      <c r="C103" s="14">
        <v>17.97</v>
      </c>
      <c r="D103" s="9">
        <v>12.37</v>
      </c>
      <c r="E103" s="9">
        <v>6.7</v>
      </c>
      <c r="F103" s="10">
        <v>4.0999999999999996</v>
      </c>
    </row>
    <row r="104" spans="2:6" hidden="1" x14ac:dyDescent="0.2">
      <c r="B104" s="16">
        <v>42036</v>
      </c>
      <c r="C104" s="14">
        <v>17.920000000000002</v>
      </c>
      <c r="D104" s="9">
        <v>12.24</v>
      </c>
      <c r="E104" s="9">
        <v>6.89</v>
      </c>
      <c r="F104" s="10">
        <v>4.3099999999999996</v>
      </c>
    </row>
    <row r="105" spans="2:6" hidden="1" x14ac:dyDescent="0.2">
      <c r="B105" s="16">
        <v>42064</v>
      </c>
      <c r="C105" s="14">
        <v>18.16</v>
      </c>
      <c r="D105" s="9">
        <v>12.5</v>
      </c>
      <c r="E105" s="9">
        <v>6.97</v>
      </c>
      <c r="F105" s="10">
        <v>4.32</v>
      </c>
    </row>
    <row r="106" spans="2:6" hidden="1" x14ac:dyDescent="0.2">
      <c r="B106" s="16">
        <v>42095</v>
      </c>
      <c r="C106" s="14">
        <v>17.63</v>
      </c>
      <c r="D106" s="9">
        <v>12.27</v>
      </c>
      <c r="E106" s="9">
        <v>6.95</v>
      </c>
      <c r="F106" s="10">
        <v>4.33</v>
      </c>
    </row>
    <row r="107" spans="2:6" hidden="1" x14ac:dyDescent="0.2">
      <c r="B107" s="16">
        <v>42125</v>
      </c>
      <c r="C107" s="14">
        <v>17.25</v>
      </c>
      <c r="D107" s="9">
        <v>11.86</v>
      </c>
      <c r="E107" s="9">
        <v>7.08</v>
      </c>
      <c r="F107" s="10">
        <v>4.5</v>
      </c>
    </row>
    <row r="108" spans="2:6" hidden="1" x14ac:dyDescent="0.2">
      <c r="B108" s="16">
        <v>42156</v>
      </c>
      <c r="C108" s="14">
        <v>16.989999999999998</v>
      </c>
      <c r="D108" s="9">
        <v>11.92</v>
      </c>
      <c r="E108" s="9">
        <v>6.85</v>
      </c>
      <c r="F108" s="10">
        <v>4.4400000000000004</v>
      </c>
    </row>
    <row r="109" spans="2:6" hidden="1" x14ac:dyDescent="0.2">
      <c r="B109" s="16">
        <v>42186</v>
      </c>
      <c r="C109" s="14">
        <v>16.29</v>
      </c>
      <c r="D109" s="9">
        <v>11.49</v>
      </c>
      <c r="E109" s="9">
        <v>6.76</v>
      </c>
      <c r="F109" s="10">
        <v>4.5199999999999996</v>
      </c>
    </row>
    <row r="110" spans="2:6" hidden="1" x14ac:dyDescent="0.2">
      <c r="B110" s="16">
        <v>42217</v>
      </c>
      <c r="C110" s="14">
        <v>14.95</v>
      </c>
      <c r="D110" s="9">
        <v>10.85</v>
      </c>
      <c r="E110" s="9">
        <v>6.52</v>
      </c>
      <c r="F110" s="10">
        <v>4.42</v>
      </c>
    </row>
    <row r="111" spans="2:6" hidden="1" x14ac:dyDescent="0.2">
      <c r="B111" s="16">
        <v>42248</v>
      </c>
      <c r="C111" s="14">
        <v>14.02</v>
      </c>
      <c r="D111" s="9">
        <v>10.24</v>
      </c>
      <c r="E111" s="9">
        <v>6.31</v>
      </c>
      <c r="F111" s="10">
        <v>4.34</v>
      </c>
    </row>
    <row r="112" spans="2:6" hidden="1" x14ac:dyDescent="0.2">
      <c r="B112" s="16">
        <v>42278</v>
      </c>
      <c r="C112" s="14">
        <v>12.65</v>
      </c>
      <c r="D112" s="9">
        <v>9.31</v>
      </c>
      <c r="E112" s="9">
        <v>5.97</v>
      </c>
      <c r="F112" s="10">
        <v>4.21</v>
      </c>
    </row>
    <row r="113" spans="2:6" hidden="1" x14ac:dyDescent="0.2">
      <c r="B113" s="16">
        <v>42309</v>
      </c>
      <c r="C113" s="14">
        <v>12.59</v>
      </c>
      <c r="D113" s="9">
        <v>9.33</v>
      </c>
      <c r="E113" s="9">
        <v>5.91</v>
      </c>
      <c r="F113" s="10">
        <v>4.0999999999999996</v>
      </c>
    </row>
    <row r="114" spans="2:6" hidden="1" x14ac:dyDescent="0.2">
      <c r="B114" s="16">
        <v>42339</v>
      </c>
      <c r="C114" s="14">
        <v>12.47</v>
      </c>
      <c r="D114" s="9">
        <v>9.41</v>
      </c>
      <c r="E114" s="9">
        <v>5.99</v>
      </c>
      <c r="F114" s="10">
        <v>4.2</v>
      </c>
    </row>
    <row r="115" spans="2:6" hidden="1" x14ac:dyDescent="0.2">
      <c r="B115" s="16">
        <v>42370</v>
      </c>
      <c r="C115" s="14">
        <v>11.4</v>
      </c>
      <c r="D115" s="9">
        <v>8.59</v>
      </c>
      <c r="E115" s="9">
        <v>5.87</v>
      </c>
      <c r="F115" s="10">
        <v>4.26</v>
      </c>
    </row>
    <row r="116" spans="2:6" hidden="1" x14ac:dyDescent="0.2">
      <c r="B116" s="16">
        <v>42401</v>
      </c>
      <c r="C116" s="14">
        <v>10.99</v>
      </c>
      <c r="D116" s="9">
        <v>8.06</v>
      </c>
      <c r="E116" s="9">
        <v>5.5</v>
      </c>
      <c r="F116" s="10">
        <v>3.94</v>
      </c>
    </row>
    <row r="117" spans="2:6" hidden="1" x14ac:dyDescent="0.2">
      <c r="B117" s="16">
        <v>42430</v>
      </c>
      <c r="C117" s="14">
        <v>10.65</v>
      </c>
      <c r="D117" s="9">
        <v>7.76</v>
      </c>
      <c r="E117" s="9">
        <v>5.4</v>
      </c>
      <c r="F117" s="10">
        <v>3.76</v>
      </c>
    </row>
    <row r="118" spans="2:6" hidden="1" x14ac:dyDescent="0.2">
      <c r="B118" s="16">
        <v>42461</v>
      </c>
      <c r="C118" s="14">
        <v>11.11</v>
      </c>
      <c r="D118" s="9">
        <v>8.1</v>
      </c>
      <c r="E118" s="9">
        <v>5.47</v>
      </c>
      <c r="F118" s="10">
        <v>3.82</v>
      </c>
    </row>
    <row r="119" spans="2:6" hidden="1" x14ac:dyDescent="0.2">
      <c r="B119" s="16">
        <v>42491</v>
      </c>
      <c r="C119" s="14">
        <v>10.82</v>
      </c>
      <c r="D119" s="9">
        <v>7.87</v>
      </c>
      <c r="E119" s="9">
        <v>5.33</v>
      </c>
      <c r="F119" s="10">
        <v>3.87</v>
      </c>
    </row>
    <row r="120" spans="2:6" hidden="1" x14ac:dyDescent="0.2">
      <c r="B120" s="16">
        <v>42522</v>
      </c>
      <c r="C120" s="14">
        <v>11.92</v>
      </c>
      <c r="D120" s="9">
        <v>8.4499999999999993</v>
      </c>
      <c r="E120" s="9">
        <v>5.67</v>
      </c>
      <c r="F120" s="10">
        <v>4.1399999999999997</v>
      </c>
    </row>
    <row r="121" spans="2:6" hidden="1" x14ac:dyDescent="0.2">
      <c r="B121" s="16">
        <v>42552</v>
      </c>
      <c r="C121" s="14">
        <v>12.39</v>
      </c>
      <c r="D121" s="9">
        <v>8.39</v>
      </c>
      <c r="E121" s="9">
        <v>5.87</v>
      </c>
      <c r="F121" s="10">
        <v>4.26</v>
      </c>
    </row>
    <row r="122" spans="2:6" hidden="1" x14ac:dyDescent="0.2">
      <c r="B122" s="16">
        <v>42583</v>
      </c>
      <c r="C122" s="14">
        <v>13.67</v>
      </c>
      <c r="D122" s="9">
        <v>9.5500000000000007</v>
      </c>
      <c r="E122" s="9">
        <v>6.24</v>
      </c>
      <c r="F122" s="10">
        <v>4.37</v>
      </c>
    </row>
    <row r="123" spans="2:6" hidden="1" x14ac:dyDescent="0.2">
      <c r="B123" s="16">
        <v>42614</v>
      </c>
      <c r="C123" s="14">
        <v>14.71</v>
      </c>
      <c r="D123" s="9">
        <v>10.35</v>
      </c>
      <c r="E123" s="9">
        <v>6.58</v>
      </c>
      <c r="F123" s="10">
        <v>4.5599999999999996</v>
      </c>
    </row>
    <row r="124" spans="2:6" hidden="1" x14ac:dyDescent="0.2">
      <c r="B124" s="16">
        <v>42644</v>
      </c>
      <c r="C124" s="14">
        <v>14.02</v>
      </c>
      <c r="D124" s="9">
        <v>9.7799999999999994</v>
      </c>
      <c r="E124" s="9">
        <v>6.47</v>
      </c>
      <c r="F124" s="10">
        <v>4.49</v>
      </c>
    </row>
    <row r="125" spans="2:6" hidden="1" x14ac:dyDescent="0.2">
      <c r="B125" s="16">
        <v>42675</v>
      </c>
      <c r="C125" s="14">
        <v>15.16</v>
      </c>
      <c r="D125" s="9">
        <v>10.62</v>
      </c>
      <c r="E125" s="9">
        <v>7.07</v>
      </c>
      <c r="F125" s="10">
        <v>4.8499999999999996</v>
      </c>
    </row>
    <row r="126" spans="2:6" hidden="1" x14ac:dyDescent="0.2">
      <c r="B126" s="16">
        <v>42705</v>
      </c>
      <c r="C126" s="14">
        <v>16.54</v>
      </c>
      <c r="D126" s="9">
        <v>11.77</v>
      </c>
      <c r="E126" s="9">
        <v>7.86</v>
      </c>
      <c r="F126" s="10">
        <v>5.43</v>
      </c>
    </row>
    <row r="127" spans="2:6" hidden="1" x14ac:dyDescent="0.2">
      <c r="B127" s="16">
        <v>42736</v>
      </c>
      <c r="C127" s="14">
        <v>18.309999999999999</v>
      </c>
      <c r="D127" s="9">
        <v>13.1</v>
      </c>
      <c r="E127" s="9">
        <v>9.01</v>
      </c>
      <c r="F127" s="10">
        <v>6.1</v>
      </c>
    </row>
    <row r="128" spans="2:6" hidden="1" x14ac:dyDescent="0.2">
      <c r="B128" s="16">
        <v>42767</v>
      </c>
      <c r="C128" s="14">
        <v>18.61</v>
      </c>
      <c r="D128" s="9">
        <v>13.71</v>
      </c>
      <c r="E128" s="9">
        <v>10.79</v>
      </c>
      <c r="F128" s="10">
        <v>7.74</v>
      </c>
    </row>
    <row r="129" spans="2:6" hidden="1" x14ac:dyDescent="0.2">
      <c r="B129" s="16">
        <v>42795</v>
      </c>
      <c r="C129" s="14">
        <v>18.23</v>
      </c>
      <c r="D129" s="9">
        <v>13.29</v>
      </c>
      <c r="E129" s="9">
        <v>10.36</v>
      </c>
      <c r="F129" s="10">
        <v>7.48</v>
      </c>
    </row>
    <row r="130" spans="2:6" hidden="1" x14ac:dyDescent="0.2">
      <c r="B130" s="16">
        <v>42826</v>
      </c>
      <c r="C130" s="14">
        <v>19.239999999999998</v>
      </c>
      <c r="D130" s="9">
        <v>13.85</v>
      </c>
      <c r="E130" s="9">
        <v>10.65</v>
      </c>
      <c r="F130" s="10">
        <v>7.69</v>
      </c>
    </row>
    <row r="131" spans="2:6" hidden="1" x14ac:dyDescent="0.2">
      <c r="B131" s="16">
        <v>42856</v>
      </c>
      <c r="C131" s="14">
        <v>18.510000000000002</v>
      </c>
      <c r="D131" s="9">
        <v>12.9</v>
      </c>
      <c r="E131" s="9">
        <v>10.24</v>
      </c>
      <c r="F131" s="10">
        <v>7.35</v>
      </c>
    </row>
    <row r="132" spans="2:6" hidden="1" x14ac:dyDescent="0.2">
      <c r="B132" s="16">
        <v>42887</v>
      </c>
      <c r="C132" s="14">
        <v>17.2</v>
      </c>
      <c r="D132" s="9">
        <v>11.99</v>
      </c>
      <c r="E132" s="9">
        <v>9.7799999999999994</v>
      </c>
      <c r="F132" s="10">
        <v>7.07</v>
      </c>
    </row>
    <row r="133" spans="2:6" hidden="1" x14ac:dyDescent="0.2">
      <c r="B133" s="16">
        <v>42917</v>
      </c>
      <c r="C133" s="14">
        <v>16.239999999999998</v>
      </c>
      <c r="D133" s="9">
        <v>11.61</v>
      </c>
      <c r="E133" s="9">
        <v>9.48</v>
      </c>
      <c r="F133" s="10">
        <v>6.98</v>
      </c>
    </row>
    <row r="134" spans="2:6" hidden="1" x14ac:dyDescent="0.2">
      <c r="B134" s="16">
        <v>42948</v>
      </c>
      <c r="C134" s="14">
        <v>15.04</v>
      </c>
      <c r="D134" s="9">
        <v>10.68</v>
      </c>
      <c r="E134" s="9">
        <v>8.15</v>
      </c>
      <c r="F134" s="10">
        <v>5.99</v>
      </c>
    </row>
    <row r="135" spans="2:6" hidden="1" x14ac:dyDescent="0.2">
      <c r="B135" s="16">
        <v>42979</v>
      </c>
      <c r="C135" s="14">
        <v>15.29</v>
      </c>
      <c r="D135" s="9">
        <v>10.62</v>
      </c>
      <c r="E135" s="9">
        <v>7.55</v>
      </c>
      <c r="F135" s="10">
        <v>5.42</v>
      </c>
    </row>
    <row r="136" spans="2:6" hidden="1" x14ac:dyDescent="0.2">
      <c r="B136" s="16">
        <v>43009</v>
      </c>
      <c r="C136" s="14">
        <v>16.97</v>
      </c>
      <c r="D136" s="9">
        <v>11.89</v>
      </c>
      <c r="E136" s="9">
        <v>8.26</v>
      </c>
      <c r="F136" s="10">
        <v>5.89</v>
      </c>
    </row>
    <row r="137" spans="2:6" hidden="1" x14ac:dyDescent="0.2">
      <c r="B137" s="16">
        <v>43040</v>
      </c>
      <c r="C137" s="14">
        <v>17.07</v>
      </c>
      <c r="D137" s="9">
        <v>12.07</v>
      </c>
      <c r="E137" s="9">
        <v>8.94</v>
      </c>
      <c r="F137" s="10">
        <v>6.47</v>
      </c>
    </row>
    <row r="138" spans="2:6" hidden="1" x14ac:dyDescent="0.2">
      <c r="B138" s="16">
        <v>43070</v>
      </c>
      <c r="C138" s="14">
        <v>18.73</v>
      </c>
      <c r="D138" s="9">
        <v>13.3</v>
      </c>
      <c r="E138" s="9">
        <v>9.3000000000000007</v>
      </c>
      <c r="F138" s="10">
        <v>6.61</v>
      </c>
    </row>
    <row r="139" spans="2:6" x14ac:dyDescent="0.2">
      <c r="B139" s="16">
        <v>43101</v>
      </c>
      <c r="C139" s="14">
        <v>18.32</v>
      </c>
      <c r="D139" s="9">
        <v>12.82</v>
      </c>
      <c r="E139" s="9">
        <v>9.33</v>
      </c>
      <c r="F139" s="10">
        <v>6.72</v>
      </c>
    </row>
    <row r="140" spans="2:6" x14ac:dyDescent="0.2">
      <c r="B140" s="16">
        <v>43132</v>
      </c>
      <c r="C140" s="14">
        <v>19.309999999999999</v>
      </c>
      <c r="D140" s="9">
        <v>12.96</v>
      </c>
      <c r="E140" s="9">
        <v>9</v>
      </c>
      <c r="F140" s="10">
        <v>6.25</v>
      </c>
    </row>
    <row r="141" spans="2:6" x14ac:dyDescent="0.2">
      <c r="B141" s="16">
        <v>43160</v>
      </c>
      <c r="C141" s="14">
        <v>20.420000000000002</v>
      </c>
      <c r="D141" s="9">
        <v>13.33</v>
      </c>
      <c r="E141" s="9">
        <v>9.1</v>
      </c>
      <c r="F141" s="10">
        <v>6.11</v>
      </c>
    </row>
    <row r="142" spans="2:6" x14ac:dyDescent="0.2">
      <c r="B142" s="16">
        <v>43191</v>
      </c>
      <c r="C142" s="14">
        <v>21.68</v>
      </c>
      <c r="D142" s="9">
        <v>14.22</v>
      </c>
      <c r="E142" s="9">
        <v>9.8699999999999992</v>
      </c>
      <c r="F142" s="10">
        <v>6.7</v>
      </c>
    </row>
    <row r="143" spans="2:6" x14ac:dyDescent="0.2">
      <c r="B143" s="16">
        <v>43221</v>
      </c>
      <c r="C143" s="14">
        <v>22.07</v>
      </c>
      <c r="D143" s="9">
        <v>14.7</v>
      </c>
      <c r="E143" s="9">
        <v>10.23</v>
      </c>
      <c r="F143" s="10">
        <v>7.05</v>
      </c>
    </row>
    <row r="144" spans="2:6" x14ac:dyDescent="0.2">
      <c r="B144" s="16">
        <v>43252</v>
      </c>
      <c r="C144" s="14">
        <v>23.71</v>
      </c>
      <c r="D144" s="9">
        <v>15.91</v>
      </c>
      <c r="E144" s="9">
        <v>11.12</v>
      </c>
      <c r="F144" s="10">
        <v>7.47</v>
      </c>
    </row>
    <row r="145" spans="2:6" x14ac:dyDescent="0.2">
      <c r="B145" s="16">
        <v>43282</v>
      </c>
      <c r="C145" s="14">
        <v>24.76</v>
      </c>
      <c r="D145" s="9">
        <v>16.88</v>
      </c>
      <c r="E145" s="9">
        <v>11.3</v>
      </c>
      <c r="F145" s="10">
        <v>7.53</v>
      </c>
    </row>
    <row r="146" spans="2:6" x14ac:dyDescent="0.2">
      <c r="B146" s="16">
        <v>43313</v>
      </c>
      <c r="C146" s="14">
        <v>23.87</v>
      </c>
      <c r="D146" s="9">
        <v>16.38</v>
      </c>
      <c r="E146" s="9">
        <v>11.3</v>
      </c>
      <c r="F146" s="10">
        <v>7.58</v>
      </c>
    </row>
    <row r="147" spans="2:6" x14ac:dyDescent="0.2">
      <c r="B147" s="16">
        <v>43344</v>
      </c>
      <c r="C147" s="14">
        <v>23.65</v>
      </c>
      <c r="D147" s="9">
        <v>15.77</v>
      </c>
      <c r="E147" s="9">
        <v>11.36</v>
      </c>
      <c r="F147" s="10">
        <v>7.47</v>
      </c>
    </row>
    <row r="148" spans="2:6" x14ac:dyDescent="0.2">
      <c r="B148" s="16">
        <v>43374</v>
      </c>
      <c r="C148" s="14">
        <v>22.97</v>
      </c>
      <c r="D148" s="9">
        <v>15.21</v>
      </c>
      <c r="E148" s="9">
        <v>11.15</v>
      </c>
      <c r="F148" s="10">
        <v>7.42</v>
      </c>
    </row>
    <row r="149" spans="2:6" x14ac:dyDescent="0.2">
      <c r="B149" s="16">
        <v>43405</v>
      </c>
      <c r="C149" s="14">
        <v>22.2</v>
      </c>
      <c r="D149" s="9">
        <v>14.63</v>
      </c>
      <c r="E149" s="9">
        <v>10.67</v>
      </c>
      <c r="F149" s="10">
        <v>7.1</v>
      </c>
    </row>
    <row r="150" spans="2:6" x14ac:dyDescent="0.2">
      <c r="B150" s="16">
        <v>43435</v>
      </c>
      <c r="C150" s="14">
        <v>21.55</v>
      </c>
      <c r="D150" s="9">
        <v>14.09</v>
      </c>
      <c r="E150" s="9">
        <v>10.5</v>
      </c>
      <c r="F150" s="10">
        <v>7.15</v>
      </c>
    </row>
    <row r="151" spans="2:6" x14ac:dyDescent="0.2">
      <c r="B151" s="16">
        <v>43466</v>
      </c>
      <c r="C151" s="14">
        <v>20.32</v>
      </c>
      <c r="D151" s="9">
        <v>13.11</v>
      </c>
      <c r="E151" s="9">
        <v>9.94</v>
      </c>
      <c r="F151" s="10">
        <v>6.83</v>
      </c>
    </row>
    <row r="152" spans="2:6" x14ac:dyDescent="0.2">
      <c r="B152" s="16">
        <v>43497</v>
      </c>
      <c r="C152" s="14">
        <v>19.510000000000002</v>
      </c>
      <c r="D152" s="9">
        <v>12.59</v>
      </c>
      <c r="E152" s="9">
        <v>9.2100000000000009</v>
      </c>
      <c r="F152" s="10">
        <v>6.21</v>
      </c>
    </row>
    <row r="153" spans="2:6" x14ac:dyDescent="0.2">
      <c r="B153" s="16">
        <v>43525</v>
      </c>
      <c r="C153" s="14">
        <v>21.32</v>
      </c>
      <c r="D153" s="9">
        <v>14.04</v>
      </c>
      <c r="E153" s="9">
        <v>9.68</v>
      </c>
      <c r="F153" s="10">
        <v>6.52</v>
      </c>
    </row>
    <row r="154" spans="2:6" x14ac:dyDescent="0.2">
      <c r="B154" s="16">
        <v>43556</v>
      </c>
      <c r="C154" s="14">
        <v>23.17</v>
      </c>
      <c r="D154" s="9">
        <v>15.09</v>
      </c>
      <c r="E154" s="9">
        <v>10.210000000000001</v>
      </c>
      <c r="F154" s="10">
        <v>6.76</v>
      </c>
    </row>
    <row r="155" spans="2:6" x14ac:dyDescent="0.2">
      <c r="B155" s="16">
        <v>43586</v>
      </c>
      <c r="C155" s="14">
        <v>23.15</v>
      </c>
      <c r="D155" s="9">
        <v>15.14</v>
      </c>
      <c r="E155" s="9">
        <v>10.36</v>
      </c>
      <c r="F155" s="10">
        <v>6.91</v>
      </c>
    </row>
    <row r="156" spans="2:6" x14ac:dyDescent="0.2">
      <c r="B156" s="16">
        <v>43617</v>
      </c>
      <c r="C156" s="14">
        <v>22.67</v>
      </c>
      <c r="D156" s="9">
        <v>14.74</v>
      </c>
      <c r="E156" s="9">
        <v>10.45</v>
      </c>
      <c r="F156" s="10">
        <v>7.02</v>
      </c>
    </row>
    <row r="157" spans="2:6" x14ac:dyDescent="0.2">
      <c r="B157" s="16">
        <v>43647</v>
      </c>
      <c r="C157" s="14">
        <v>22.36</v>
      </c>
      <c r="D157" s="9">
        <v>14.54</v>
      </c>
      <c r="E157" s="9">
        <v>10.36</v>
      </c>
      <c r="F157" s="10">
        <v>7</v>
      </c>
    </row>
    <row r="158" spans="2:6" x14ac:dyDescent="0.2">
      <c r="B158" s="16">
        <v>43678</v>
      </c>
      <c r="C158" s="14">
        <v>22.42</v>
      </c>
      <c r="D158" s="9">
        <v>14.6</v>
      </c>
      <c r="E158" s="9">
        <v>9.68</v>
      </c>
      <c r="F158" s="10">
        <v>6.36</v>
      </c>
    </row>
    <row r="159" spans="2:6" x14ac:dyDescent="0.2">
      <c r="B159" s="16">
        <v>43709</v>
      </c>
      <c r="C159" s="14">
        <v>25.17</v>
      </c>
      <c r="D159" s="9">
        <v>16.600000000000001</v>
      </c>
      <c r="E159" s="9">
        <v>9.9700000000000006</v>
      </c>
      <c r="F159" s="10">
        <v>6.33</v>
      </c>
    </row>
    <row r="160" spans="2:6" x14ac:dyDescent="0.2">
      <c r="B160" s="16">
        <v>43739</v>
      </c>
      <c r="C160" s="14">
        <v>27.81</v>
      </c>
      <c r="D160" s="9">
        <v>18.52</v>
      </c>
      <c r="E160" s="9">
        <v>10.16</v>
      </c>
      <c r="F160" s="10">
        <v>6.18</v>
      </c>
    </row>
    <row r="161" spans="2:6" x14ac:dyDescent="0.2">
      <c r="B161" s="16">
        <v>43770</v>
      </c>
      <c r="C161" s="14">
        <v>27.85</v>
      </c>
      <c r="D161" s="9">
        <v>18.66</v>
      </c>
      <c r="E161" s="9">
        <v>10.029999999999999</v>
      </c>
      <c r="F161" s="10">
        <v>6.01</v>
      </c>
    </row>
    <row r="162" spans="2:6" x14ac:dyDescent="0.2">
      <c r="B162" s="16">
        <v>43800</v>
      </c>
      <c r="C162" s="14">
        <v>24.82</v>
      </c>
      <c r="D162" s="9">
        <v>17.23</v>
      </c>
      <c r="E162" s="9">
        <v>9.4600000000000009</v>
      </c>
      <c r="F162" s="10">
        <v>5.97</v>
      </c>
    </row>
    <row r="163" spans="2:6" x14ac:dyDescent="0.2">
      <c r="B163" s="16">
        <v>43831</v>
      </c>
      <c r="C163" s="14">
        <v>22.07</v>
      </c>
      <c r="D163" s="9">
        <v>15.14</v>
      </c>
      <c r="E163" s="9">
        <v>9.09</v>
      </c>
      <c r="F163" s="10">
        <v>6</v>
      </c>
    </row>
    <row r="164" spans="2:6" x14ac:dyDescent="0.2">
      <c r="B164" s="16">
        <v>43862</v>
      </c>
      <c r="C164" s="14">
        <v>22.19</v>
      </c>
      <c r="D164" s="9">
        <v>15.21</v>
      </c>
      <c r="E164" s="9">
        <v>9.1300000000000008</v>
      </c>
      <c r="F164" s="10">
        <v>6.05</v>
      </c>
    </row>
    <row r="165" spans="2:6" x14ac:dyDescent="0.2">
      <c r="B165" s="16">
        <v>43891</v>
      </c>
      <c r="C165" s="14">
        <v>21.911000000000001</v>
      </c>
      <c r="D165" s="9">
        <v>14.462</v>
      </c>
      <c r="E165" s="9">
        <v>9.2070000000000007</v>
      </c>
      <c r="F165" s="10">
        <v>5.9379999999999997</v>
      </c>
    </row>
    <row r="166" spans="2:6" x14ac:dyDescent="0.2">
      <c r="B166" s="16">
        <v>43922</v>
      </c>
      <c r="C166" s="14">
        <v>20.74</v>
      </c>
      <c r="D166" s="9">
        <v>13.88</v>
      </c>
      <c r="E166" s="9">
        <v>9.02</v>
      </c>
      <c r="F166" s="10">
        <v>5.97</v>
      </c>
    </row>
    <row r="167" spans="2:6" x14ac:dyDescent="0.2">
      <c r="B167" s="16">
        <v>43952</v>
      </c>
      <c r="C167" s="14">
        <v>20.311</v>
      </c>
      <c r="D167" s="9">
        <v>14.022</v>
      </c>
      <c r="E167" s="9">
        <v>9.4550000000000001</v>
      </c>
      <c r="F167" s="10">
        <v>6.5149999999999997</v>
      </c>
    </row>
    <row r="168" spans="2:6" x14ac:dyDescent="0.2">
      <c r="B168" s="16">
        <v>43983</v>
      </c>
      <c r="C168" s="14">
        <v>21.105</v>
      </c>
      <c r="D168" s="9">
        <v>14.606999999999999</v>
      </c>
      <c r="E168" s="9">
        <v>9.5540000000000003</v>
      </c>
      <c r="F168" s="10">
        <v>6.524</v>
      </c>
    </row>
    <row r="169" spans="2:6" x14ac:dyDescent="0.2">
      <c r="B169" s="16">
        <v>44013</v>
      </c>
      <c r="C169" s="14">
        <v>20.18</v>
      </c>
      <c r="D169" s="9">
        <v>14.24</v>
      </c>
      <c r="E169" s="9">
        <v>9.15</v>
      </c>
      <c r="F169" s="10">
        <v>6.27</v>
      </c>
    </row>
    <row r="170" spans="2:6" x14ac:dyDescent="0.2">
      <c r="B170" s="16">
        <v>44044</v>
      </c>
      <c r="C170" s="14">
        <v>19.931999999999999</v>
      </c>
      <c r="D170" s="9">
        <v>14.286</v>
      </c>
      <c r="E170" s="9">
        <v>8.9390000000000001</v>
      </c>
      <c r="F170" s="10">
        <v>6.0990000000000002</v>
      </c>
    </row>
    <row r="171" spans="2:6" x14ac:dyDescent="0.2">
      <c r="B171" s="16">
        <v>44075</v>
      </c>
      <c r="C171" s="14">
        <v>19.681999999999999</v>
      </c>
      <c r="D171" s="9">
        <v>14.092000000000001</v>
      </c>
      <c r="E171" s="9">
        <v>8.5090000000000003</v>
      </c>
      <c r="F171" s="10">
        <v>5.7370000000000001</v>
      </c>
    </row>
    <row r="172" spans="2:6" x14ac:dyDescent="0.2">
      <c r="B172" s="16">
        <v>44105</v>
      </c>
      <c r="C172" s="14">
        <v>21.4</v>
      </c>
      <c r="D172" s="9">
        <v>15.147</v>
      </c>
      <c r="E172" s="9">
        <v>8.8919999999999995</v>
      </c>
      <c r="F172" s="10">
        <v>5.8879999999999999</v>
      </c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R172"/>
  <sheetViews>
    <sheetView showGridLines="0" workbookViewId="0">
      <selection activeCell="H172" sqref="H172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11</v>
      </c>
      <c r="E1" s="17" t="s">
        <v>4</v>
      </c>
      <c r="F1" s="3" t="str">
        <f>[1]!Giltig.From.</f>
        <v>2020.10.01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3" t="s">
        <v>7</v>
      </c>
      <c r="C3" s="35">
        <f>Grundpris_SEK!C3+Legeringstilägg_SEK!C3</f>
        <v>53.8</v>
      </c>
      <c r="D3" s="35">
        <f>Grundpris_SEK!D3+Legeringstilägg_SEK!D3</f>
        <v>37.597000000000001</v>
      </c>
      <c r="E3" s="35">
        <f>Grundpris_SEK!E3+Legeringstilägg_SEK!E3</f>
        <v>64.242000000000004</v>
      </c>
      <c r="F3" s="35">
        <f>Grundpris_SEK!F3+Legeringstilägg_SEK!F3</f>
        <v>43.938000000000002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s="1" t="s">
        <v>6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f>Grundpris_SEK!C7+Legeringstilägg_SEK!C7</f>
        <v>72.805748031496066</v>
      </c>
      <c r="D7" s="11">
        <f>Grundpris_SEK!D7+Legeringstilägg_SEK!D7</f>
        <v>50.287099236641218</v>
      </c>
      <c r="E7" s="11"/>
      <c r="F7" s="12">
        <f>Grundpris_SEK!F7+Legeringstilägg_SEK!F7</f>
        <v>33.417394859154932</v>
      </c>
    </row>
    <row r="8" spans="2:18" hidden="1" x14ac:dyDescent="0.2">
      <c r="B8" s="16">
        <v>39114</v>
      </c>
      <c r="C8" s="14">
        <f>Grundpris_SEK!C8+Legeringstilägg_SEK!C8</f>
        <v>72.395748031496069</v>
      </c>
      <c r="D8" s="9">
        <f>Grundpris_SEK!D8+Legeringstilägg_SEK!D8</f>
        <v>50.167099236641221</v>
      </c>
      <c r="E8" s="9"/>
      <c r="F8" s="10">
        <f>Grundpris_SEK!F8+Legeringstilägg_SEK!F8</f>
        <v>33.387394859154931</v>
      </c>
    </row>
    <row r="9" spans="2:18" hidden="1" x14ac:dyDescent="0.2">
      <c r="B9" s="16">
        <v>39142</v>
      </c>
      <c r="C9" s="14">
        <f>Grundpris_SEK!C9+Legeringstilägg_SEK!C9</f>
        <v>72.92338582677165</v>
      </c>
      <c r="D9" s="9">
        <f>Grundpris_SEK!D9+Legeringstilägg_SEK!D9</f>
        <v>50.44066157760814</v>
      </c>
      <c r="E9" s="9"/>
      <c r="F9" s="10">
        <f>Grundpris_SEK!F9+Legeringstilägg_SEK!F9</f>
        <v>32.168944154929576</v>
      </c>
    </row>
    <row r="10" spans="2:18" hidden="1" x14ac:dyDescent="0.2">
      <c r="B10" s="16">
        <v>39173</v>
      </c>
      <c r="C10" s="14">
        <f>Grundpris_SEK!C10+Legeringstilägg_SEK!C10</f>
        <v>76.0984251968504</v>
      </c>
      <c r="D10" s="9">
        <f>Grundpris_SEK!D10+Legeringstilägg_SEK!D10</f>
        <v>52.292697201017809</v>
      </c>
      <c r="E10" s="9"/>
      <c r="F10" s="10">
        <f>Grundpris_SEK!F10+Legeringstilägg_SEK!F10</f>
        <v>31.606972323943666</v>
      </c>
    </row>
    <row r="11" spans="2:18" hidden="1" x14ac:dyDescent="0.2">
      <c r="B11" s="16">
        <v>39203</v>
      </c>
      <c r="C11" s="14">
        <f>Grundpris_SEK!C11+Legeringstilägg_SEK!C11</f>
        <v>80.288582677165351</v>
      </c>
      <c r="D11" s="9">
        <f>Grundpris_SEK!D11+Legeringstilägg_SEK!D11</f>
        <v>53.947175572519086</v>
      </c>
      <c r="E11" s="9"/>
      <c r="F11" s="10">
        <f>Grundpris_SEK!F11+Legeringstilägg_SEK!F11</f>
        <v>30.200634295774648</v>
      </c>
    </row>
    <row r="12" spans="2:18" hidden="1" x14ac:dyDescent="0.2">
      <c r="B12" s="16">
        <v>39234</v>
      </c>
      <c r="C12" s="14">
        <f>Grundpris_SEK!C12+Legeringstilägg_SEK!C12</f>
        <v>81.741889763779525</v>
      </c>
      <c r="D12" s="9">
        <f>Grundpris_SEK!D12+Legeringstilägg_SEK!D12</f>
        <v>54.255114503816799</v>
      </c>
      <c r="E12" s="9"/>
      <c r="F12" s="10">
        <f>Grundpris_SEK!F12+Legeringstilägg_SEK!F12</f>
        <v>28.224718802816902</v>
      </c>
    </row>
    <row r="13" spans="2:18" hidden="1" x14ac:dyDescent="0.2">
      <c r="B13" s="16">
        <v>39264</v>
      </c>
      <c r="C13" s="14">
        <f>Grundpris_SEK!C13+Legeringstilägg_SEK!C13</f>
        <v>81.737086614173222</v>
      </c>
      <c r="D13" s="9">
        <f>Grundpris_SEK!D13+Legeringstilägg_SEK!D13</f>
        <v>54.120203562340961</v>
      </c>
      <c r="E13" s="9"/>
      <c r="F13" s="10">
        <f>Grundpris_SEK!F13+Legeringstilägg_SEK!F13</f>
        <v>27.65274697183099</v>
      </c>
    </row>
    <row r="14" spans="2:18" hidden="1" x14ac:dyDescent="0.2">
      <c r="B14" s="16">
        <v>39295</v>
      </c>
      <c r="C14" s="14">
        <f>Grundpris_SEK!C14+Legeringstilägg_SEK!C14</f>
        <v>79.017086614173223</v>
      </c>
      <c r="D14" s="9">
        <f>Grundpris_SEK!D14+Legeringstilägg_SEK!D14</f>
        <v>51.810203562340966</v>
      </c>
      <c r="E14" s="9"/>
      <c r="F14" s="10">
        <f>Grundpris_SEK!F14+Legeringstilägg_SEK!F14</f>
        <v>27.692746971830989</v>
      </c>
    </row>
    <row r="15" spans="2:18" hidden="1" x14ac:dyDescent="0.2">
      <c r="B15" s="16">
        <v>39326</v>
      </c>
      <c r="C15" s="14">
        <f>Grundpris_SEK!C15+Legeringstilägg_SEK!C15</f>
        <v>69.177322834645665</v>
      </c>
      <c r="D15" s="9">
        <f>Grundpris_SEK!D15+Legeringstilägg_SEK!D15</f>
        <v>44.316310432569978</v>
      </c>
      <c r="E15" s="9"/>
      <c r="F15" s="10">
        <f>Grundpris_SEK!F15+Legeringstilägg_SEK!F15</f>
        <v>27.872746971830988</v>
      </c>
    </row>
    <row r="16" spans="2:18" hidden="1" x14ac:dyDescent="0.2">
      <c r="B16" s="16">
        <v>39356</v>
      </c>
      <c r="C16" s="14">
        <f>Grundpris_SEK!C16+Legeringstilägg_SEK!C16</f>
        <v>62.967322834645664</v>
      </c>
      <c r="D16" s="9">
        <f>Grundpris_SEK!D16+Legeringstilägg_SEK!D16</f>
        <v>39.936310432569975</v>
      </c>
      <c r="E16" s="9"/>
      <c r="F16" s="10">
        <f>Grundpris_SEK!F16+Legeringstilägg_SEK!F16</f>
        <v>28.032746971830989</v>
      </c>
    </row>
    <row r="17" spans="2:6" hidden="1" x14ac:dyDescent="0.2">
      <c r="B17" s="16">
        <v>39387</v>
      </c>
      <c r="C17" s="14">
        <f>Grundpris_SEK!C17+Legeringstilägg_SEK!C17</f>
        <v>61.877244094488191</v>
      </c>
      <c r="D17" s="9">
        <f>Grundpris_SEK!D17+Legeringstilägg_SEK!D17</f>
        <v>39.20427480916031</v>
      </c>
      <c r="E17" s="9"/>
      <c r="F17" s="10">
        <f>Grundpris_SEK!F17+Legeringstilägg_SEK!F17</f>
        <v>28.474718802816902</v>
      </c>
    </row>
    <row r="18" spans="2:6" hidden="1" x14ac:dyDescent="0.2">
      <c r="B18" s="16">
        <v>39417</v>
      </c>
      <c r="C18" s="14">
        <f>Grundpris_SEK!C18+Legeringstilägg_SEK!C18</f>
        <v>62.137244094488196</v>
      </c>
      <c r="D18" s="9">
        <f>Grundpris_SEK!D18+Legeringstilägg_SEK!D18</f>
        <v>39.63427480916031</v>
      </c>
      <c r="E18" s="9"/>
      <c r="F18" s="10">
        <f>Grundpris_SEK!F18+Legeringstilägg_SEK!F18</f>
        <v>28.474718802816902</v>
      </c>
    </row>
    <row r="19" spans="2:6" hidden="1" x14ac:dyDescent="0.2">
      <c r="B19" s="16">
        <v>39448</v>
      </c>
      <c r="C19" s="14">
        <f>Grundpris_SEK!C19+Legeringstilägg_SEK!C19</f>
        <v>59.672125984251963</v>
      </c>
      <c r="D19" s="9">
        <f>Grundpris_SEK!D19+Legeringstilägg_SEK!D19</f>
        <v>38.111221374045805</v>
      </c>
      <c r="E19" s="9">
        <f>Grundpris_SEK!E19+Legeringstilägg_SEK!E19</f>
        <v>60.107377049180336</v>
      </c>
      <c r="F19" s="10">
        <f>Grundpris_SEK!F19+Legeringstilägg_SEK!F19</f>
        <v>29.311197676056342</v>
      </c>
    </row>
    <row r="20" spans="2:6" hidden="1" x14ac:dyDescent="0.2">
      <c r="B20" s="16">
        <v>39479</v>
      </c>
      <c r="C20" s="14">
        <f>Grundpris_SEK!C20+Legeringstilägg_SEK!C20</f>
        <v>62.026535433070862</v>
      </c>
      <c r="D20" s="9">
        <f>Grundpris_SEK!D20+Legeringstilägg_SEK!D20</f>
        <v>39.768982188295162</v>
      </c>
      <c r="E20" s="9">
        <f>Grundpris_SEK!E20+Legeringstilägg_SEK!E20</f>
        <v>60.747377049180336</v>
      </c>
      <c r="F20" s="10">
        <f>Grundpris_SEK!F20+Legeringstilägg_SEK!F20</f>
        <v>29.451197676056342</v>
      </c>
    </row>
    <row r="21" spans="2:6" hidden="1" x14ac:dyDescent="0.2">
      <c r="B21" s="16">
        <v>39508</v>
      </c>
      <c r="C21" s="14">
        <f>Grundpris_SEK!C21+Legeringstilägg_SEK!C21</f>
        <v>63.067401574803149</v>
      </c>
      <c r="D21" s="9">
        <f>Grundpris_SEK!D21+Legeringstilägg_SEK!D21</f>
        <v>40.745419847328243</v>
      </c>
      <c r="E21" s="9">
        <f>Grundpris_SEK!E21+Legeringstilägg_SEK!E21</f>
        <v>60.957377049180337</v>
      </c>
      <c r="F21" s="10">
        <f>Grundpris_SEK!F33+Legeringstilägg_SEK!F21</f>
        <v>31.085752535211274</v>
      </c>
    </row>
    <row r="22" spans="2:6" hidden="1" x14ac:dyDescent="0.2">
      <c r="B22" s="16">
        <v>39539</v>
      </c>
      <c r="C22" s="14">
        <f>Grundpris_SEK!C22+Legeringstilägg_SEK!C22</f>
        <v>66.185511811023616</v>
      </c>
      <c r="D22" s="9">
        <f>Grundpris_SEK!D22+Legeringstilägg_SEK!D22</f>
        <v>43.525954198473286</v>
      </c>
      <c r="E22" s="9">
        <f>Grundpris_SEK!E22+Legeringstilägg_SEK!E22</f>
        <v>60.957377049180337</v>
      </c>
      <c r="F22" s="10">
        <f>Grundpris_SEK!F22+Legeringstilägg_SEK!F22</f>
        <v>29.821197676056343</v>
      </c>
    </row>
    <row r="23" spans="2:6" hidden="1" x14ac:dyDescent="0.2">
      <c r="B23" s="16">
        <v>39569</v>
      </c>
      <c r="C23" s="14">
        <f>Grundpris_SEK!C23+Legeringstilägg_SEK!C23</f>
        <v>68.691811023622051</v>
      </c>
      <c r="D23" s="9">
        <f>Grundpris_SEK!D23+Legeringstilägg_SEK!D23</f>
        <v>46.531272264631042</v>
      </c>
      <c r="E23" s="9">
        <f>Grundpris_SEK!E23+Legeringstilägg_SEK!E23</f>
        <v>62.887377049180337</v>
      </c>
      <c r="F23" s="10">
        <f>Grundpris_SEK!F23+Legeringstilägg_SEK!F23</f>
        <v>32.183169507042258</v>
      </c>
    </row>
    <row r="24" spans="2:6" hidden="1" x14ac:dyDescent="0.2">
      <c r="B24" s="16">
        <v>39600</v>
      </c>
      <c r="C24" s="14">
        <f>Grundpris_SEK!C24+Legeringstilägg_SEK!C24</f>
        <v>67.931811023622046</v>
      </c>
      <c r="D24" s="9">
        <f>Grundpris_SEK!D24+Legeringstilägg_SEK!D24</f>
        <v>46.211272264631049</v>
      </c>
      <c r="E24" s="9">
        <f>Grundpris_SEK!E24+Legeringstilägg_SEK!E24</f>
        <v>63.207377049180337</v>
      </c>
      <c r="F24" s="10">
        <f>Grundpris_SEK!F24+Legeringstilägg_SEK!F24</f>
        <v>32.933169507042258</v>
      </c>
    </row>
    <row r="25" spans="2:6" hidden="1" x14ac:dyDescent="0.2">
      <c r="B25" s="16">
        <v>39630</v>
      </c>
      <c r="C25" s="14">
        <f>Grundpris_SEK!C25+Legeringstilägg_SEK!C25</f>
        <v>63.492047244094479</v>
      </c>
      <c r="D25" s="9">
        <f>Grundpris_SEK!D25+Legeringstilägg_SEK!D25</f>
        <v>42.846157760814251</v>
      </c>
      <c r="E25" s="9">
        <f>Grundpris_SEK!E25+Legeringstilägg_SEK!E25</f>
        <v>69.281639344262302</v>
      </c>
      <c r="F25" s="10">
        <f>Grundpris_SEK!F25+Legeringstilägg_SEK!F25</f>
        <v>33.443169507042256</v>
      </c>
    </row>
    <row r="26" spans="2:6" hidden="1" x14ac:dyDescent="0.2">
      <c r="B26" s="16">
        <v>39661</v>
      </c>
      <c r="C26" s="14">
        <f>Grundpris_SEK!C26+Legeringstilägg_SEK!C26</f>
        <v>62.52204724409448</v>
      </c>
      <c r="D26" s="9">
        <f>Grundpris_SEK!D26+Legeringstilägg_SEK!D26</f>
        <v>42.246157760814249</v>
      </c>
      <c r="E26" s="9">
        <f>Grundpris_SEK!E26+Legeringstilägg_SEK!E26</f>
        <v>65.479508196721326</v>
      </c>
      <c r="F26" s="10">
        <f>Grundpris_SEK!F26+Legeringstilägg_SEK!F26</f>
        <v>33.78316950704226</v>
      </c>
    </row>
    <row r="27" spans="2:6" hidden="1" x14ac:dyDescent="0.2">
      <c r="B27" s="16">
        <v>39692</v>
      </c>
      <c r="C27" s="14">
        <f>Grundpris_SEK!C27+Legeringstilägg_SEK!C27</f>
        <v>59.539291338582672</v>
      </c>
      <c r="D27" s="9">
        <f>Grundpris_SEK!D27+Legeringstilägg_SEK!D27</f>
        <v>38.983689567430027</v>
      </c>
      <c r="E27" s="9">
        <f>Grundpris_SEK!E27+Legeringstilägg_SEK!E27</f>
        <v>65.489508196721317</v>
      </c>
      <c r="F27" s="10">
        <f>Grundpris_SEK!F27+Legeringstilägg_SEK!F27</f>
        <v>34.083169507042257</v>
      </c>
    </row>
    <row r="28" spans="2:6" hidden="1" x14ac:dyDescent="0.2">
      <c r="B28" s="16">
        <v>39722</v>
      </c>
      <c r="C28" s="14">
        <f>Grundpris_SEK!C28+Legeringstilägg_SEK!C28</f>
        <v>61.609291338582679</v>
      </c>
      <c r="D28" s="9">
        <f>Grundpris_SEK!D28+Legeringstilägg_SEK!D28</f>
        <v>40.003689567430023</v>
      </c>
      <c r="E28" s="9">
        <f>Grundpris_SEK!E28+Legeringstilägg_SEK!E28</f>
        <v>61.477704918032799</v>
      </c>
      <c r="F28" s="10">
        <f>Grundpris_SEK!F28+Legeringstilägg_SEK!F28</f>
        <v>34.019239507042265</v>
      </c>
    </row>
    <row r="29" spans="2:6" hidden="1" x14ac:dyDescent="0.2">
      <c r="B29" s="16">
        <v>39753</v>
      </c>
      <c r="C29" s="14">
        <f>Grundpris_SEK!C29+Legeringstilägg_SEK!C29</f>
        <v>57.679291338582672</v>
      </c>
      <c r="D29" s="9">
        <f>Grundpris_SEK!D29+Legeringstilägg_SEK!D29</f>
        <v>37.163689567430026</v>
      </c>
      <c r="E29" s="9">
        <f>Grundpris_SEK!E29+Legeringstilägg_SEK!E29</f>
        <v>60.567704918032796</v>
      </c>
      <c r="F29" s="10">
        <f>Grundpris_SEK!F29+Legeringstilägg_SEK!F29</f>
        <v>32.555528309859156</v>
      </c>
    </row>
    <row r="30" spans="2:6" hidden="1" x14ac:dyDescent="0.2">
      <c r="B30" s="16">
        <v>39783</v>
      </c>
      <c r="C30" s="14">
        <f>Grundpris_SEK!C30+Legeringstilägg_SEK!C30</f>
        <v>50.523385826771651</v>
      </c>
      <c r="D30" s="9">
        <f>Grundpris_SEK!D30+Legeringstilägg_SEK!D30</f>
        <v>35.396132315521626</v>
      </c>
      <c r="E30" s="9">
        <f>Grundpris_SEK!E30+Legeringstilägg_SEK!E30</f>
        <v>57.838852459016394</v>
      </c>
      <c r="F30" s="10">
        <f>Grundpris_SEK!F30+Legeringstilägg_SEK!F30</f>
        <v>32.341598309859158</v>
      </c>
    </row>
    <row r="31" spans="2:6" hidden="1" x14ac:dyDescent="0.2">
      <c r="B31" s="16">
        <v>39814</v>
      </c>
      <c r="C31" s="14">
        <f>Grundpris_SEK!C31+Legeringstilägg_SEK!C31</f>
        <v>47.203385826771651</v>
      </c>
      <c r="D31" s="9">
        <f>Grundpris_SEK!D31+Legeringstilägg_SEK!D31</f>
        <v>34.416132315521629</v>
      </c>
      <c r="E31" s="9">
        <f>Grundpris_SEK!E31+Legeringstilägg_SEK!E31</f>
        <v>59.397704918032801</v>
      </c>
      <c r="F31" s="10">
        <f>Grundpris_SEK!F31+Legeringstilägg_SEK!F31</f>
        <v>32.359633309859163</v>
      </c>
    </row>
    <row r="32" spans="2:6" hidden="1" x14ac:dyDescent="0.2">
      <c r="B32" s="16">
        <v>39845</v>
      </c>
      <c r="C32" s="14">
        <f>Grundpris_SEK!C32+Legeringstilägg_SEK!C32</f>
        <v>47.801889763779528</v>
      </c>
      <c r="D32" s="9">
        <f>Grundpris_SEK!D32+Legeringstilägg_SEK!D32</f>
        <v>33.919796437659031</v>
      </c>
      <c r="E32" s="9">
        <f>Grundpris_SEK!E32+Legeringstilägg_SEK!E32</f>
        <v>54.031311475409844</v>
      </c>
      <c r="F32" s="10">
        <f>Grundpris_SEK!F32+Legeringstilägg_SEK!F32</f>
        <v>32.166485492957747</v>
      </c>
    </row>
    <row r="33" spans="2:6" hidden="1" x14ac:dyDescent="0.2">
      <c r="B33" s="16">
        <v>39873</v>
      </c>
      <c r="C33" s="14">
        <f>Grundpris_SEK!C33+Legeringstilägg_SEK!C33</f>
        <v>45.365826771653545</v>
      </c>
      <c r="D33" s="9">
        <f>Grundpris_SEK!D33+Legeringstilägg_SEK!D33</f>
        <v>31.657760814249361</v>
      </c>
      <c r="E33" s="9">
        <f>Grundpris_SEK!E33+Legeringstilägg_SEK!E33</f>
        <v>50.05016393442623</v>
      </c>
      <c r="F33" s="10">
        <f>Grundpris_SEK!F33+Legeringstilägg_SEK!F33</f>
        <v>31.185752535211272</v>
      </c>
    </row>
    <row r="34" spans="2:6" hidden="1" x14ac:dyDescent="0.2">
      <c r="B34" s="16">
        <v>39904</v>
      </c>
      <c r="C34" s="14">
        <f>Grundpris_SEK!C34+Legeringstilägg_SEK!C34</f>
        <v>45.43070866141732</v>
      </c>
      <c r="D34" s="9">
        <f>Grundpris_SEK!D34+Legeringstilägg_SEK!D34</f>
        <v>31.954707379134859</v>
      </c>
      <c r="E34" s="9">
        <f>Grundpris_SEK!E34+Legeringstilägg_SEK!E34</f>
        <v>49.631967213114763</v>
      </c>
      <c r="F34" s="10">
        <f>Grundpris_SEK!F34+Legeringstilägg_SEK!F34</f>
        <v>29.755738873239437</v>
      </c>
    </row>
    <row r="35" spans="2:6" hidden="1" x14ac:dyDescent="0.2">
      <c r="B35" s="16">
        <v>39934</v>
      </c>
      <c r="C35" s="14">
        <f>Grundpris_SEK!C35+Legeringstilägg_SEK!C35</f>
        <v>44.974645669291334</v>
      </c>
      <c r="D35" s="9">
        <f>Grundpris_SEK!D35+Legeringstilägg_SEK!D35</f>
        <v>31.803078880407124</v>
      </c>
      <c r="E35" s="9">
        <f>Grundpris_SEK!E35+Legeringstilägg_SEK!E35</f>
        <v>48.651967213114766</v>
      </c>
      <c r="F35" s="10">
        <f>Grundpris_SEK!F35+Legeringstilägg_SEK!F35</f>
        <v>28.588874999999998</v>
      </c>
    </row>
    <row r="36" spans="2:6" hidden="1" x14ac:dyDescent="0.2">
      <c r="B36" s="16">
        <v>39965</v>
      </c>
      <c r="C36" s="14">
        <f>Grundpris_SEK!C36+Legeringstilägg_SEK!C36</f>
        <v>46.651574803149607</v>
      </c>
      <c r="D36" s="9">
        <f>Grundpris_SEK!D36+Legeringstilägg_SEK!D36</f>
        <v>32.951043256997451</v>
      </c>
      <c r="E36" s="9">
        <f>Grundpris_SEK!E36+Legeringstilägg_SEK!E36</f>
        <v>48.43196721311476</v>
      </c>
      <c r="F36" s="10">
        <f>Grundpris_SEK!F36+Legeringstilägg_SEK!F36</f>
        <v>28.641412500000001</v>
      </c>
    </row>
    <row r="37" spans="2:6" hidden="1" x14ac:dyDescent="0.2">
      <c r="B37" s="16">
        <v>39995</v>
      </c>
      <c r="C37" s="14">
        <f>Grundpris_SEK!C37+Legeringstilägg_SEK!C37</f>
        <v>50.746299212598423</v>
      </c>
      <c r="D37" s="9">
        <f>Grundpris_SEK!D37+Legeringstilägg_SEK!D37</f>
        <v>36.253918575063615</v>
      </c>
      <c r="E37" s="9">
        <f>Grundpris_SEK!E37+Legeringstilägg_SEK!E37</f>
        <v>48.591967213114764</v>
      </c>
      <c r="F37" s="10">
        <f>Grundpris_SEK!F37+Legeringstilägg_SEK!F37</f>
        <v>31.133762500000003</v>
      </c>
    </row>
    <row r="38" spans="2:6" hidden="1" x14ac:dyDescent="0.2">
      <c r="B38" s="16">
        <v>40026</v>
      </c>
      <c r="C38" s="14">
        <f>Grundpris_SEK!C38+Legeringstilägg_SEK!C38</f>
        <v>54.972047244094483</v>
      </c>
      <c r="D38" s="9">
        <f>Grundpris_SEK!D38+Legeringstilägg_SEK!D38</f>
        <v>39.517201017811701</v>
      </c>
      <c r="E38" s="9">
        <f>Grundpris_SEK!E38+Legeringstilägg_SEK!E38</f>
        <v>49.271967213114763</v>
      </c>
      <c r="F38" s="10">
        <f>Grundpris_SEK!F38+Legeringstilägg_SEK!F38</f>
        <v>30.3674</v>
      </c>
    </row>
    <row r="39" spans="2:6" hidden="1" x14ac:dyDescent="0.2">
      <c r="B39" s="16">
        <v>40057</v>
      </c>
      <c r="C39" s="14">
        <f>Grundpris_SEK!C39+Legeringstilägg_SEK!C39</f>
        <v>58.742047244094479</v>
      </c>
      <c r="D39" s="9">
        <f>Grundpris_SEK!D39+Legeringstilägg_SEK!D39</f>
        <v>41.117201017811702</v>
      </c>
      <c r="E39" s="9">
        <f>Grundpris_SEK!E39+Legeringstilägg_SEK!E39</f>
        <v>49.861967213114767</v>
      </c>
      <c r="F39" s="10">
        <f>Grundpris_SEK!F39+Legeringstilägg_SEK!F39</f>
        <v>30.8874</v>
      </c>
    </row>
    <row r="40" spans="2:6" hidden="1" x14ac:dyDescent="0.2">
      <c r="B40" s="16">
        <v>40087</v>
      </c>
      <c r="C40" s="14">
        <f>Grundpris_SEK!C40+Legeringstilägg_SEK!C40</f>
        <v>57.625984251968504</v>
      </c>
      <c r="D40" s="9">
        <f>Grundpris_SEK!D40+Legeringstilägg_SEK!D40</f>
        <v>41.085572519083968</v>
      </c>
      <c r="E40" s="9">
        <f>Grundpris_SEK!E40+Legeringstilägg_SEK!E40</f>
        <v>52.766885245901641</v>
      </c>
      <c r="F40" s="10">
        <f>Grundpris_SEK!F40+Legeringstilägg_SEK!F40</f>
        <v>30.806687500000002</v>
      </c>
    </row>
    <row r="41" spans="2:6" hidden="1" x14ac:dyDescent="0.2">
      <c r="B41" s="16">
        <v>40118</v>
      </c>
      <c r="C41" s="14">
        <f>Grundpris_SEK!C41+Legeringstilägg_SEK!C41</f>
        <v>56.845984251968503</v>
      </c>
      <c r="D41" s="9">
        <f>Grundpris_SEK!D41+Legeringstilägg_SEK!D41</f>
        <v>41.155572519083968</v>
      </c>
      <c r="E41" s="9">
        <f>Grundpris_SEK!E41+Legeringstilägg_SEK!E41</f>
        <v>53.086885245901641</v>
      </c>
      <c r="F41" s="10">
        <f>Grundpris_SEK!F41+Legeringstilägg_SEK!F41</f>
        <v>31.056687500000002</v>
      </c>
    </row>
    <row r="42" spans="2:6" hidden="1" x14ac:dyDescent="0.2">
      <c r="B42" s="16">
        <v>40148</v>
      </c>
      <c r="C42" s="14">
        <f>Grundpris_SEK!C42+Legeringstilägg_SEK!C42</f>
        <v>55.068110236220463</v>
      </c>
      <c r="D42" s="9">
        <f>Grundpris_SEK!D42+Legeringstilägg_SEK!D42</f>
        <v>40.078829516539443</v>
      </c>
      <c r="E42" s="9">
        <f>Grundpris_SEK!E42+Legeringstilägg_SEK!E42</f>
        <v>52.575737704918041</v>
      </c>
      <c r="F42" s="10">
        <f>Grundpris_SEK!F42+Legeringstilägg_SEK!F42</f>
        <v>31.000050000000002</v>
      </c>
    </row>
    <row r="43" spans="2:6" hidden="1" x14ac:dyDescent="0.2">
      <c r="B43" s="16">
        <v>40179</v>
      </c>
      <c r="C43" s="14">
        <f>Grundpris_SEK!C43+Legeringstilägg_SEK!C43</f>
        <v>52.905275590551177</v>
      </c>
      <c r="D43" s="9">
        <f>Grundpris_SEK!D43+Legeringstilägg_SEK!D43</f>
        <v>38.163104325699749</v>
      </c>
      <c r="E43" s="9">
        <f>Grundpris_SEK!E43+Legeringstilägg_SEK!E43</f>
        <v>50.991803278688529</v>
      </c>
      <c r="F43" s="10">
        <f>Grundpris_SEK!F43+Legeringstilägg_SEK!F43</f>
        <v>30.954924999999999</v>
      </c>
    </row>
    <row r="44" spans="2:6" hidden="1" x14ac:dyDescent="0.2">
      <c r="B44" s="16">
        <v>40210</v>
      </c>
      <c r="C44" s="14">
        <f>Grundpris_SEK!C44+Legeringstilägg_SEK!C44</f>
        <v>54.948425196850394</v>
      </c>
      <c r="D44" s="9">
        <f>Grundpris_SEK!D44+Legeringstilägg_SEK!D44</f>
        <v>38.607175572519083</v>
      </c>
      <c r="E44" s="9">
        <f>Grundpris_SEK!E44+Legeringstilägg_SEK!E44</f>
        <v>51.52180327868853</v>
      </c>
      <c r="F44" s="10">
        <f>Grundpris_SEK!F44+Legeringstilägg_SEK!F44</f>
        <v>31.079800000000002</v>
      </c>
    </row>
    <row r="45" spans="2:6" hidden="1" x14ac:dyDescent="0.2">
      <c r="B45" s="16">
        <v>40238</v>
      </c>
      <c r="C45" s="14">
        <f>Grundpris_SEK!C45+Legeringstilägg_SEK!C45</f>
        <v>56.746377952755907</v>
      </c>
      <c r="D45" s="9">
        <f>Grundpris_SEK!D45+Legeringstilägg_SEK!D45</f>
        <v>39.445954198473288</v>
      </c>
      <c r="E45" s="9">
        <f>Grundpris_SEK!E45+Legeringstilägg_SEK!E45</f>
        <v>51.791803278688533</v>
      </c>
      <c r="F45" s="10">
        <f>Grundpris_SEK!F45+Legeringstilägg_SEK!F45</f>
        <v>30.726325000000003</v>
      </c>
    </row>
    <row r="46" spans="2:6" hidden="1" x14ac:dyDescent="0.2">
      <c r="B46" s="16">
        <v>40269</v>
      </c>
      <c r="C46" s="14">
        <f>Grundpris_SEK!C46+Legeringstilägg_SEK!C46</f>
        <v>59.846377952755901</v>
      </c>
      <c r="D46" s="9">
        <f>Grundpris_SEK!D46+Legeringstilägg_SEK!D46</f>
        <v>41.415954198473287</v>
      </c>
      <c r="E46" s="9">
        <f>Grundpris_SEK!E46+Legeringstilägg_SEK!E46</f>
        <v>52.311803278688529</v>
      </c>
      <c r="F46" s="10">
        <f>Grundpris_SEK!F46+Legeringstilägg_SEK!F46</f>
        <v>30.996325000000002</v>
      </c>
    </row>
    <row r="47" spans="2:6" hidden="1" x14ac:dyDescent="0.2">
      <c r="B47" s="16">
        <v>40299</v>
      </c>
      <c r="C47" s="14">
        <f>Grundpris_SEK!C47+Legeringstilägg_SEK!C47</f>
        <v>64.570314960629915</v>
      </c>
      <c r="D47" s="9">
        <f>Grundpris_SEK!D47+Legeringstilägg_SEK!D47</f>
        <v>45.11432569974555</v>
      </c>
      <c r="E47" s="9">
        <f>Grundpris_SEK!E47+Legeringstilägg_SEK!E47</f>
        <v>51.915573770491804</v>
      </c>
      <c r="F47" s="10">
        <f>Grundpris_SEK!F47+Legeringstilägg_SEK!F47</f>
        <v>31.210560000000001</v>
      </c>
    </row>
    <row r="48" spans="2:6" hidden="1" x14ac:dyDescent="0.2">
      <c r="B48" s="16">
        <v>40330</v>
      </c>
      <c r="C48" s="14">
        <f>Grundpris_SEK!C48+Legeringstilägg_SEK!C48</f>
        <v>65.648267716535429</v>
      </c>
      <c r="D48" s="9">
        <f>Grundpris_SEK!D48+Legeringstilägg_SEK!D48</f>
        <v>45.983104325699742</v>
      </c>
      <c r="E48" s="9">
        <f>Grundpris_SEK!E48+Legeringstilägg_SEK!E48</f>
        <v>52.585573770491806</v>
      </c>
      <c r="F48" s="10">
        <f>Grundpris_SEK!F48+Legeringstilägg_SEK!F48</f>
        <v>31.848739999999999</v>
      </c>
    </row>
    <row r="49" spans="2:6" hidden="1" x14ac:dyDescent="0.2">
      <c r="B49" s="16">
        <v>40360</v>
      </c>
      <c r="C49" s="14">
        <f>Grundpris_SEK!C49+Legeringstilägg_SEK!C49</f>
        <v>62.798267716535435</v>
      </c>
      <c r="D49" s="9">
        <f>Grundpris_SEK!D49+Legeringstilägg_SEK!D49</f>
        <v>44.19310432569975</v>
      </c>
      <c r="E49" s="9">
        <f>Grundpris_SEK!E49+Legeringstilägg_SEK!E49</f>
        <v>52.385573770491803</v>
      </c>
      <c r="F49" s="10">
        <f>Grundpris_SEK!F49+Legeringstilägg_SEK!F49</f>
        <v>31.838740000000001</v>
      </c>
    </row>
    <row r="50" spans="2:6" hidden="1" x14ac:dyDescent="0.2">
      <c r="B50" s="16">
        <v>40391</v>
      </c>
      <c r="C50" s="14">
        <f>Grundpris_SEK!C50+Legeringstilägg_SEK!C50</f>
        <v>61.518267716535433</v>
      </c>
      <c r="D50" s="9">
        <f>Grundpris_SEK!D50+Legeringstilägg_SEK!D50</f>
        <v>43.373104325699742</v>
      </c>
      <c r="E50" s="9">
        <f>Grundpris_SEK!E50+Legeringstilägg_SEK!E50</f>
        <v>52.185573770491807</v>
      </c>
      <c r="F50" s="10">
        <f>Grundpris_SEK!F50+Legeringstilägg_SEK!F50</f>
        <v>31.75874</v>
      </c>
    </row>
    <row r="51" spans="2:6" hidden="1" x14ac:dyDescent="0.2">
      <c r="B51" s="16">
        <v>40422</v>
      </c>
      <c r="C51" s="14">
        <f>Grundpris_SEK!C51+Legeringstilägg_SEK!C51</f>
        <v>60.145511811023624</v>
      </c>
      <c r="D51" s="9">
        <f>Grundpris_SEK!D51+Legeringstilägg_SEK!D51</f>
        <v>41.949211195928754</v>
      </c>
      <c r="E51" s="9">
        <f>Grundpris_SEK!E51+Legeringstilägg_SEK!E51</f>
        <v>51.935573770491807</v>
      </c>
      <c r="F51" s="10">
        <f>Grundpris_SEK!F51+Legeringstilägg_SEK!F51</f>
        <v>28.914681250000001</v>
      </c>
    </row>
    <row r="52" spans="2:6" hidden="1" x14ac:dyDescent="0.2">
      <c r="B52" s="16">
        <v>40452</v>
      </c>
      <c r="C52" s="14">
        <f>Grundpris_SEK!C52+Legeringstilägg_SEK!C52</f>
        <v>60.818582677165352</v>
      </c>
      <c r="D52" s="9">
        <f>Grundpris_SEK!D52+Legeringstilägg_SEK!D52</f>
        <v>42.161246819338423</v>
      </c>
      <c r="E52" s="9">
        <f>Grundpris_SEK!E52+Legeringstilägg_SEK!E52</f>
        <v>52.255573770491807</v>
      </c>
      <c r="F52" s="10">
        <f>Grundpris_SEK!F52+Legeringstilägg_SEK!F52</f>
        <v>27.987875000000003</v>
      </c>
    </row>
    <row r="53" spans="2:6" hidden="1" x14ac:dyDescent="0.2">
      <c r="B53" s="16">
        <v>40483</v>
      </c>
      <c r="C53" s="14">
        <f>Grundpris_SEK!C53+Legeringstilägg_SEK!C53</f>
        <v>59.448582677165355</v>
      </c>
      <c r="D53" s="9">
        <f>Grundpris_SEK!D53+Legeringstilägg_SEK!D53</f>
        <v>41.531246819338421</v>
      </c>
      <c r="E53" s="9">
        <f>Grundpris_SEK!E53+Legeringstilägg_SEK!E53</f>
        <v>51.615573770491807</v>
      </c>
      <c r="F53" s="10">
        <f>Grundpris_SEK!F53+Legeringstilägg_SEK!F53</f>
        <v>27.917875000000002</v>
      </c>
    </row>
    <row r="54" spans="2:6" hidden="1" x14ac:dyDescent="0.2">
      <c r="B54" s="16">
        <v>40513</v>
      </c>
      <c r="C54" s="14">
        <f>Grundpris_SEK!C54+Legeringstilägg_SEK!C54</f>
        <v>59.036614173228344</v>
      </c>
      <c r="D54" s="9">
        <f>Grundpris_SEK!D54+Legeringstilägg_SEK!D54</f>
        <v>41.062061068702292</v>
      </c>
      <c r="E54" s="9">
        <f>Grundpris_SEK!E54+Legeringstilägg_SEK!E54</f>
        <v>51.635573770491803</v>
      </c>
      <c r="F54" s="10">
        <f>Grundpris_SEK!F54+Legeringstilägg_SEK!F54</f>
        <v>28.216779500000005</v>
      </c>
    </row>
    <row r="55" spans="2:6" hidden="1" x14ac:dyDescent="0.2">
      <c r="B55" s="16">
        <v>40544</v>
      </c>
      <c r="C55" s="14">
        <f>Grundpris_SEK!C55+Legeringstilägg_SEK!C55</f>
        <v>60.396614173228343</v>
      </c>
      <c r="D55" s="9">
        <f>Grundpris_SEK!D55+Legeringstilägg_SEK!D55</f>
        <v>41.972061068702288</v>
      </c>
      <c r="E55" s="9">
        <f>Grundpris_SEK!E55+Legeringstilägg_SEK!E55</f>
        <v>53.035573770491808</v>
      </c>
      <c r="F55" s="10">
        <f>Grundpris_SEK!F55+Legeringstilägg_SEK!F55</f>
        <v>28.256779500000004</v>
      </c>
    </row>
    <row r="56" spans="2:6" hidden="1" x14ac:dyDescent="0.2">
      <c r="B56" s="16">
        <v>40575</v>
      </c>
      <c r="C56" s="14">
        <f>Grundpris_SEK!C56+Legeringstilägg_SEK!C56</f>
        <v>61.616614173228349</v>
      </c>
      <c r="D56" s="9">
        <f>Grundpris_SEK!D56+Legeringstilägg_SEK!D56</f>
        <v>42.902061068702295</v>
      </c>
      <c r="E56" s="9">
        <f>Grundpris_SEK!E56+Legeringstilägg_SEK!E56</f>
        <v>49.04081967213115</v>
      </c>
      <c r="F56" s="10">
        <f>Grundpris_SEK!F56+Legeringstilägg_SEK!F56</f>
        <v>28.496779500000002</v>
      </c>
    </row>
    <row r="57" spans="2:6" hidden="1" x14ac:dyDescent="0.2">
      <c r="B57" s="16">
        <v>40603</v>
      </c>
      <c r="C57" s="14">
        <f>Grundpris_SEK!C57+Legeringstilägg_SEK!C57</f>
        <v>62.652598425196857</v>
      </c>
      <c r="D57" s="9">
        <f>Grundpris_SEK!D57+Legeringstilägg_SEK!D57</f>
        <v>43.591653944020358</v>
      </c>
      <c r="E57" s="9">
        <f>Grundpris_SEK!E57+Legeringstilägg_SEK!E57</f>
        <v>48.770819672131154</v>
      </c>
      <c r="F57" s="10">
        <f>Grundpris_SEK!F57+Legeringstilägg_SEK!F57</f>
        <v>28.548475</v>
      </c>
    </row>
    <row r="58" spans="2:6" hidden="1" x14ac:dyDescent="0.2">
      <c r="B58" s="16">
        <v>40634</v>
      </c>
      <c r="C58" s="14">
        <f>Grundpris_SEK!C58+Legeringstilägg_SEK!C58</f>
        <v>62.069527559055118</v>
      </c>
      <c r="D58" s="9">
        <f>Grundpris_SEK!D58+Legeringstilägg_SEK!D58</f>
        <v>43.539618320610685</v>
      </c>
      <c r="E58" s="9">
        <f>Grundpris_SEK!E58+Legeringstilägg_SEK!E58</f>
        <v>51.301639344262298</v>
      </c>
      <c r="F58" s="10">
        <f>Grundpris_SEK!F58+Legeringstilägg_SEK!F58</f>
        <v>29.228523500000005</v>
      </c>
    </row>
    <row r="59" spans="2:6" hidden="1" x14ac:dyDescent="0.2">
      <c r="B59" s="16">
        <v>40664</v>
      </c>
      <c r="C59" s="14">
        <f>Grundpris_SEK!C59+Legeringstilägg_SEK!C59</f>
        <v>60.637559055118103</v>
      </c>
      <c r="D59" s="9">
        <f>Grundpris_SEK!D59+Legeringstilägg_SEK!D59</f>
        <v>42.670432569974551</v>
      </c>
      <c r="E59" s="9">
        <f>Grundpris_SEK!E59+Legeringstilägg_SEK!E59</f>
        <v>51.311639344262296</v>
      </c>
      <c r="F59" s="10">
        <f>Grundpris_SEK!F59+Legeringstilägg_SEK!F59</f>
        <v>29.109767750000007</v>
      </c>
    </row>
    <row r="60" spans="2:6" hidden="1" x14ac:dyDescent="0.2">
      <c r="B60" s="16">
        <v>40695</v>
      </c>
      <c r="C60" s="14">
        <f>Grundpris_SEK!C60+Legeringstilägg_SEK!C60</f>
        <v>58.126692913385831</v>
      </c>
      <c r="D60" s="9">
        <f>Grundpris_SEK!D60+Legeringstilägg_SEK!D60</f>
        <v>40.644096692111958</v>
      </c>
      <c r="E60" s="9">
        <f>Grundpris_SEK!E60+Legeringstilägg_SEK!E60</f>
        <v>51.001639344262301</v>
      </c>
      <c r="F60" s="10">
        <f>Grundpris_SEK!F60+Legeringstilägg_SEK!F60</f>
        <v>27.678787499999999</v>
      </c>
    </row>
    <row r="61" spans="2:6" hidden="1" x14ac:dyDescent="0.2">
      <c r="B61" s="16">
        <v>40725</v>
      </c>
      <c r="C61" s="14">
        <f>Grundpris_SEK!C61+Legeringstilägg_SEK!C61</f>
        <v>56.41669291338583</v>
      </c>
      <c r="D61" s="9">
        <f>Grundpris_SEK!D61+Legeringstilägg_SEK!D61</f>
        <v>39.464096692111966</v>
      </c>
      <c r="E61" s="9">
        <f>Grundpris_SEK!E61+Legeringstilägg_SEK!E61</f>
        <v>50.9016393442623</v>
      </c>
      <c r="F61" s="10">
        <f>Grundpris_SEK!F61+Legeringstilägg_SEK!F61</f>
        <v>27.748787499999999</v>
      </c>
    </row>
    <row r="62" spans="2:6" hidden="1" x14ac:dyDescent="0.2">
      <c r="B62" s="16">
        <v>40756</v>
      </c>
      <c r="C62" s="14">
        <f>Grundpris_SEK!C62+Legeringstilägg_SEK!C62</f>
        <v>57.404645669291334</v>
      </c>
      <c r="D62" s="9">
        <f>Grundpris_SEK!D62+Legeringstilägg_SEK!D62</f>
        <v>40.382875318066155</v>
      </c>
      <c r="E62" s="9">
        <f>Grundpris_SEK!E62+Legeringstilägg_SEK!E62</f>
        <v>51.001639344262301</v>
      </c>
      <c r="F62" s="10">
        <f>Grundpris_SEK!F62+Legeringstilägg_SEK!F62</f>
        <v>27.728169014084511</v>
      </c>
    </row>
    <row r="63" spans="2:6" hidden="1" x14ac:dyDescent="0.2">
      <c r="B63" s="16">
        <v>40787</v>
      </c>
      <c r="C63" s="14">
        <f>Grundpris_SEK!C63+Legeringstilägg_SEK!C63</f>
        <v>56.74464566929133</v>
      </c>
      <c r="D63" s="9">
        <f>Grundpris_SEK!D63+Legeringstilägg_SEK!D63</f>
        <v>39.902875318066158</v>
      </c>
      <c r="E63" s="9">
        <f>Grundpris_SEK!E63+Legeringstilägg_SEK!E63</f>
        <v>51.737377049180338</v>
      </c>
      <c r="F63" s="10">
        <f>Grundpris_SEK!F63+Legeringstilägg_SEK!F63</f>
        <v>27.549154929577469</v>
      </c>
    </row>
    <row r="64" spans="2:6" hidden="1" x14ac:dyDescent="0.2">
      <c r="B64" s="16">
        <v>40817</v>
      </c>
      <c r="C64" s="14">
        <f>Grundpris_SEK!C64+Legeringstilägg_SEK!C64</f>
        <v>54.019999999999996</v>
      </c>
      <c r="D64" s="9">
        <f>Grundpris_SEK!D64+Legeringstilägg_SEK!D64</f>
        <v>37.650000000000006</v>
      </c>
      <c r="E64" s="9">
        <f>Grundpris_SEK!E64+Legeringstilägg_SEK!E64</f>
        <v>51.680000000000007</v>
      </c>
      <c r="F64" s="10">
        <f>Grundpris_SEK!F64+Legeringstilägg_SEK!F64</f>
        <v>27.49</v>
      </c>
    </row>
    <row r="65" spans="2:6" hidden="1" x14ac:dyDescent="0.2">
      <c r="B65" s="16">
        <v>40848</v>
      </c>
      <c r="C65" s="14">
        <f>Grundpris_SEK!C65+Legeringstilägg_SEK!C65</f>
        <v>53.19</v>
      </c>
      <c r="D65" s="9">
        <f>Grundpris_SEK!D65+Legeringstilägg_SEK!D65</f>
        <v>37.159999999999997</v>
      </c>
      <c r="E65" s="9">
        <f>Grundpris_SEK!E65+Legeringstilägg_SEK!E65</f>
        <v>52.14</v>
      </c>
      <c r="F65" s="10">
        <f>Grundpris_SEK!F65+Legeringstilägg_SEK!F65</f>
        <v>27.6</v>
      </c>
    </row>
    <row r="66" spans="2:6" hidden="1" x14ac:dyDescent="0.2">
      <c r="B66" s="16">
        <v>40878</v>
      </c>
      <c r="C66" s="14">
        <f>Grundpris_SEK!C66+Legeringstilägg_SEK!C66</f>
        <v>52.27</v>
      </c>
      <c r="D66" s="9">
        <f>Grundpris_SEK!D66+Legeringstilägg_SEK!D66</f>
        <v>36.619999999999997</v>
      </c>
      <c r="E66" s="9">
        <f>Grundpris_SEK!E66+Legeringstilägg_SEK!E66</f>
        <v>51.71</v>
      </c>
      <c r="F66" s="10">
        <f>Grundpris_SEK!F66+Legeringstilägg_SEK!F66</f>
        <v>27.43</v>
      </c>
    </row>
    <row r="67" spans="2:6" hidden="1" x14ac:dyDescent="0.2">
      <c r="B67" s="16">
        <v>40909</v>
      </c>
      <c r="C67" s="14">
        <f>Grundpris_SEK!C67+Legeringstilägg_SEK!C67</f>
        <v>52.75</v>
      </c>
      <c r="D67" s="9">
        <f>Grundpris_SEK!D67+Legeringstilägg_SEK!D67</f>
        <v>36.96</v>
      </c>
      <c r="E67" s="9">
        <f>Grundpris_SEK!E67+Legeringstilägg_SEK!E67</f>
        <v>52.82</v>
      </c>
      <c r="F67" s="10">
        <f>Grundpris_SEK!F67+Legeringstilägg_SEK!F67</f>
        <v>27.47</v>
      </c>
    </row>
    <row r="68" spans="2:6" hidden="1" x14ac:dyDescent="0.2">
      <c r="B68" s="16">
        <v>40940</v>
      </c>
      <c r="C68" s="14">
        <f>Grundpris_SEK!C68+Legeringstilägg_SEK!C68</f>
        <v>54.25</v>
      </c>
      <c r="D68" s="9">
        <f>Grundpris_SEK!D68+Legeringstilägg_SEK!D68</f>
        <v>38.07</v>
      </c>
      <c r="E68" s="9">
        <f>Grundpris_SEK!E68+Legeringstilägg_SEK!E68</f>
        <v>53.2</v>
      </c>
      <c r="F68" s="10">
        <f>Grundpris_SEK!F68+Legeringstilägg_SEK!F68</f>
        <v>27.490000000000002</v>
      </c>
    </row>
    <row r="69" spans="2:6" hidden="1" x14ac:dyDescent="0.2">
      <c r="B69" s="16">
        <v>40969</v>
      </c>
      <c r="C69" s="14">
        <f>Grundpris_SEK!C69+Legeringstilägg_SEK!C69</f>
        <v>55.980000000000004</v>
      </c>
      <c r="D69" s="9">
        <f>Grundpris_SEK!D69+Legeringstilägg_SEK!D69</f>
        <v>39.18</v>
      </c>
      <c r="E69" s="9">
        <f>Grundpris_SEK!E69+Legeringstilägg_SEK!E69</f>
        <v>52.96</v>
      </c>
      <c r="F69" s="10">
        <f>Grundpris_SEK!F69+Legeringstilägg_SEK!F69</f>
        <v>27.27</v>
      </c>
    </row>
    <row r="70" spans="2:6" hidden="1" x14ac:dyDescent="0.2">
      <c r="B70" s="16">
        <v>41000</v>
      </c>
      <c r="C70" s="14">
        <f>Grundpris_SEK!C70+Legeringstilägg_SEK!C70</f>
        <v>54.900000000000006</v>
      </c>
      <c r="D70" s="9">
        <f>Grundpris_SEK!D70+Legeringstilägg_SEK!D70</f>
        <v>38.28</v>
      </c>
      <c r="E70" s="9">
        <f>Grundpris_SEK!E70+Legeringstilägg_SEK!E70</f>
        <v>52.82</v>
      </c>
      <c r="F70" s="10">
        <f>Grundpris_SEK!F70+Legeringstilägg_SEK!F70</f>
        <v>27.33</v>
      </c>
    </row>
    <row r="71" spans="2:6" hidden="1" x14ac:dyDescent="0.2">
      <c r="B71" s="16">
        <v>41030</v>
      </c>
      <c r="C71" s="14">
        <f>Grundpris_SEK!C71+Legeringstilägg_SEK!C71</f>
        <v>53.3</v>
      </c>
      <c r="D71" s="9">
        <f>Grundpris_SEK!D71+Legeringstilägg_SEK!D71</f>
        <v>37.29</v>
      </c>
      <c r="E71" s="9">
        <f>Grundpris_SEK!E71+Legeringstilägg_SEK!E71</f>
        <v>54.37</v>
      </c>
      <c r="F71" s="10">
        <f>Grundpris_SEK!F71+Legeringstilägg_SEK!F71</f>
        <v>27.33</v>
      </c>
    </row>
    <row r="72" spans="2:6" hidden="1" x14ac:dyDescent="0.2">
      <c r="B72" s="16">
        <v>41061</v>
      </c>
      <c r="C72" s="14">
        <f>Grundpris_SEK!C72+Legeringstilägg_SEK!C72</f>
        <v>52.940000000000005</v>
      </c>
      <c r="D72" s="9">
        <f>Grundpris_SEK!D72+Legeringstilägg_SEK!D72</f>
        <v>36.909999999999997</v>
      </c>
      <c r="E72" s="9">
        <f>Grundpris_SEK!E72+Legeringstilägg_SEK!E72</f>
        <v>54.76</v>
      </c>
      <c r="F72" s="10">
        <f>Grundpris_SEK!F72+Legeringstilägg_SEK!F72</f>
        <v>27.565856473695273</v>
      </c>
    </row>
    <row r="73" spans="2:6" hidden="1" x14ac:dyDescent="0.2">
      <c r="B73" s="16">
        <v>41091</v>
      </c>
      <c r="C73" s="14">
        <f>Grundpris_SEK!C73+Legeringstilägg_SEK!C73</f>
        <v>52.790000000000006</v>
      </c>
      <c r="D73" s="9">
        <f>Grundpris_SEK!D73+Legeringstilägg_SEK!D73</f>
        <v>36.840000000000003</v>
      </c>
      <c r="E73" s="9">
        <f>Grundpris_SEK!E73+Legeringstilägg_SEK!E73</f>
        <v>54.75</v>
      </c>
      <c r="F73" s="10">
        <f>Grundpris_SEK!F73+Legeringstilägg_SEK!F73</f>
        <v>27.505856473695275</v>
      </c>
    </row>
    <row r="74" spans="2:6" hidden="1" x14ac:dyDescent="0.2">
      <c r="B74" s="16">
        <v>41122</v>
      </c>
      <c r="C74" s="14">
        <f>Grundpris_SEK!C74+Legeringstilägg_SEK!C74</f>
        <v>50.760000000000005</v>
      </c>
      <c r="D74" s="9">
        <f>Grundpris_SEK!D74+Legeringstilägg_SEK!D74</f>
        <v>35.119999999999997</v>
      </c>
      <c r="E74" s="9">
        <f>Grundpris_SEK!E74+Legeringstilägg_SEK!E74</f>
        <v>54.21</v>
      </c>
      <c r="F74" s="10">
        <f>Grundpris_SEK!F74+Legeringstilägg_SEK!F74</f>
        <v>26.08</v>
      </c>
    </row>
    <row r="75" spans="2:6" hidden="1" x14ac:dyDescent="0.2">
      <c r="B75" s="16">
        <v>41153</v>
      </c>
      <c r="C75" s="14">
        <f>Grundpris_SEK!C75+Legeringstilägg_SEK!C75</f>
        <v>48.47</v>
      </c>
      <c r="D75" s="9">
        <f>Grundpris_SEK!D75+Legeringstilägg_SEK!D75</f>
        <v>33.510000000000005</v>
      </c>
      <c r="E75" s="9">
        <f>Grundpris_SEK!E75+Legeringstilägg_SEK!E75</f>
        <v>53.76</v>
      </c>
      <c r="F75" s="10">
        <f>Grundpris_SEK!F75+Legeringstilägg_SEK!F75</f>
        <v>25.52749475000001</v>
      </c>
    </row>
    <row r="76" spans="2:6" hidden="1" x14ac:dyDescent="0.2">
      <c r="B76" s="16">
        <v>41183</v>
      </c>
      <c r="C76" s="14">
        <f>Grundpris_SEK!C76+Legeringstilägg_SEK!C76</f>
        <v>49.040000000000006</v>
      </c>
      <c r="D76" s="9">
        <f>Grundpris_SEK!D76+Legeringstilägg_SEK!D76</f>
        <v>33.660000000000004</v>
      </c>
      <c r="E76" s="9">
        <f>Grundpris_SEK!E76+Legeringstilägg_SEK!E76</f>
        <v>53.6</v>
      </c>
      <c r="F76" s="10">
        <f>Grundpris_SEK!F76+Legeringstilägg_SEK!F76</f>
        <v>25.537494750000008</v>
      </c>
    </row>
    <row r="77" spans="2:6" hidden="1" x14ac:dyDescent="0.2">
      <c r="B77" s="16">
        <v>41214</v>
      </c>
      <c r="C77" s="14">
        <f>Grundpris_SEK!C77+Legeringstilägg_SEK!C77</f>
        <v>49.519999999999996</v>
      </c>
      <c r="D77" s="9">
        <f>Grundpris_SEK!D77+Legeringstilägg_SEK!D77</f>
        <v>34.31</v>
      </c>
      <c r="E77" s="9">
        <f>Grundpris_SEK!E77+Legeringstilägg_SEK!E77</f>
        <v>53.220000000000006</v>
      </c>
      <c r="F77" s="10">
        <f>Grundpris_SEK!F77+Legeringstilägg_SEK!F77</f>
        <v>25.627284691300346</v>
      </c>
    </row>
    <row r="78" spans="2:6" hidden="1" x14ac:dyDescent="0.2">
      <c r="B78" s="16">
        <v>41244</v>
      </c>
      <c r="C78" s="14">
        <f>Grundpris_SEK!C78+Legeringstilägg_SEK!C78</f>
        <v>48.18</v>
      </c>
      <c r="D78" s="9">
        <f>Grundpris_SEK!D78+Legeringstilägg_SEK!D78</f>
        <v>33.43</v>
      </c>
      <c r="E78" s="9">
        <f>Grundpris_SEK!E78+Legeringstilägg_SEK!E78</f>
        <v>53.080000000000005</v>
      </c>
      <c r="F78" s="10">
        <f>Grundpris_SEK!F78+Legeringstilägg_SEK!F78</f>
        <v>25.297284691300348</v>
      </c>
    </row>
    <row r="79" spans="2:6" hidden="1" x14ac:dyDescent="0.2">
      <c r="B79" s="16">
        <v>41275</v>
      </c>
      <c r="C79" s="14">
        <f>Grundpris_SEK!C79+Legeringstilägg_SEK!C79</f>
        <v>48.08</v>
      </c>
      <c r="D79" s="9">
        <f>Grundpris_SEK!D79+Legeringstilägg_SEK!D79</f>
        <v>34.11</v>
      </c>
      <c r="E79" s="9">
        <f>Grundpris_SEK!E79+Legeringstilägg_SEK!E79</f>
        <v>53.13</v>
      </c>
      <c r="F79" s="10">
        <f>Grundpris_SEK!F79+Legeringstilägg_SEK!F79</f>
        <v>25.247284691300347</v>
      </c>
    </row>
    <row r="80" spans="2:6" hidden="1" x14ac:dyDescent="0.2">
      <c r="B80" s="16">
        <v>41306</v>
      </c>
      <c r="C80" s="14">
        <f>Grundpris_SEK!C80+Legeringstilägg_SEK!C80</f>
        <v>47.989999999999995</v>
      </c>
      <c r="D80" s="9">
        <f>Grundpris_SEK!D80+Legeringstilägg_SEK!D80</f>
        <v>33.93</v>
      </c>
      <c r="E80" s="9">
        <f>Grundpris_SEK!E80+Legeringstilägg_SEK!E80</f>
        <v>53.070000000000007</v>
      </c>
      <c r="F80" s="10">
        <f>Grundpris_SEK!F80+Legeringstilägg_SEK!F80</f>
        <v>25.247284691300347</v>
      </c>
    </row>
    <row r="81" spans="2:6" hidden="1" x14ac:dyDescent="0.2">
      <c r="B81" s="16">
        <v>41334</v>
      </c>
      <c r="C81" s="14">
        <f>Grundpris_SEK!C81+Legeringstilägg_SEK!C81</f>
        <v>48.26</v>
      </c>
      <c r="D81" s="9">
        <f>Grundpris_SEK!D81+Legeringstilägg_SEK!D81</f>
        <v>34.269999999999996</v>
      </c>
      <c r="E81" s="9">
        <f>Grundpris_SEK!E81+Legeringstilägg_SEK!E81</f>
        <v>53.370000000000005</v>
      </c>
      <c r="F81" s="10">
        <f>Grundpris_SEK!F81+Legeringstilägg_SEK!F81</f>
        <v>25.527284691300348</v>
      </c>
    </row>
    <row r="82" spans="2:6" hidden="1" x14ac:dyDescent="0.2">
      <c r="B82" s="16">
        <v>41365</v>
      </c>
      <c r="C82" s="14">
        <f>Grundpris_SEK!C82+Legeringstilägg_SEK!C82</f>
        <v>45.49</v>
      </c>
      <c r="D82" s="9">
        <f>Grundpris_SEK!D82+Legeringstilägg_SEK!D82</f>
        <v>33.19</v>
      </c>
      <c r="E82" s="9">
        <f>Grundpris_SEK!E82+Legeringstilägg_SEK!E82</f>
        <v>53.24</v>
      </c>
      <c r="F82" s="10">
        <f>Grundpris_SEK!F82+Legeringstilägg_SEK!F82</f>
        <v>25.577353924674927</v>
      </c>
    </row>
    <row r="83" spans="2:6" hidden="1" x14ac:dyDescent="0.2">
      <c r="B83" s="16">
        <v>41395</v>
      </c>
      <c r="C83" s="14">
        <f>Grundpris_SEK!C83+Legeringstilägg_SEK!C83</f>
        <v>45.41</v>
      </c>
      <c r="D83" s="9">
        <f>Grundpris_SEK!D83+Legeringstilägg_SEK!D83</f>
        <v>33.230000000000004</v>
      </c>
      <c r="E83" s="9">
        <f>Grundpris_SEK!E83+Legeringstilägg_SEK!E83</f>
        <v>53.460000000000008</v>
      </c>
      <c r="F83" s="10">
        <f>Grundpris_SEK!F83+Legeringstilägg_SEK!F83</f>
        <v>25.837353924674925</v>
      </c>
    </row>
    <row r="84" spans="2:6" hidden="1" x14ac:dyDescent="0.2">
      <c r="B84" s="16">
        <v>41426</v>
      </c>
      <c r="C84" s="14">
        <f>Grundpris_SEK!C84+Legeringstilägg_SEK!C84</f>
        <v>45.1</v>
      </c>
      <c r="D84" s="9">
        <f>Grundpris_SEK!D84+Legeringstilägg_SEK!D84</f>
        <v>32.840000000000003</v>
      </c>
      <c r="E84" s="9">
        <f>Grundpris_SEK!E84+Legeringstilägg_SEK!E84</f>
        <v>53.52</v>
      </c>
      <c r="F84" s="10">
        <f>Grundpris_SEK!F84+Legeringstilägg_SEK!F84</f>
        <v>24.240000000000002</v>
      </c>
    </row>
    <row r="85" spans="2:6" hidden="1" x14ac:dyDescent="0.2">
      <c r="B85" s="16">
        <v>41456</v>
      </c>
      <c r="C85" s="14">
        <f>Grundpris_SEK!C85+Legeringstilägg_SEK!C85</f>
        <v>44.36</v>
      </c>
      <c r="D85" s="9">
        <f>Grundpris_SEK!D85+Legeringstilägg_SEK!D85</f>
        <v>32.39</v>
      </c>
      <c r="E85" s="9">
        <f>Grundpris_SEK!E85+Legeringstilägg_SEK!E85</f>
        <v>53.24</v>
      </c>
      <c r="F85" s="10">
        <f>Grundpris_SEK!F85+Legeringstilägg_SEK!F85</f>
        <v>24.06</v>
      </c>
    </row>
    <row r="86" spans="2:6" hidden="1" x14ac:dyDescent="0.2">
      <c r="B86" s="16">
        <v>41487</v>
      </c>
      <c r="C86" s="14">
        <f>Grundpris_SEK!C86+Legeringstilägg_SEK!C86</f>
        <v>43.43</v>
      </c>
      <c r="D86" s="9">
        <f>Grundpris_SEK!D86+Legeringstilägg_SEK!D86</f>
        <v>31.8</v>
      </c>
      <c r="E86" s="9">
        <f>Grundpris_SEK!E86+Legeringstilägg_SEK!E86</f>
        <v>52.910000000000004</v>
      </c>
      <c r="F86" s="10">
        <f>Grundpris_SEK!F86+Legeringstilägg_SEK!F86</f>
        <v>23.93</v>
      </c>
    </row>
    <row r="87" spans="2:6" hidden="1" x14ac:dyDescent="0.2">
      <c r="B87" s="16">
        <v>41518</v>
      </c>
      <c r="C87" s="14">
        <f>Grundpris_SEK!C87+Legeringstilägg_SEK!C87</f>
        <v>43.79</v>
      </c>
      <c r="D87" s="9">
        <f>Grundpris_SEK!D87+Legeringstilägg_SEK!D87</f>
        <v>32.299999999999997</v>
      </c>
      <c r="E87" s="9">
        <f>Grundpris_SEK!E87+Legeringstilägg_SEK!E87</f>
        <v>52.67</v>
      </c>
      <c r="F87" s="10">
        <f>Grundpris_SEK!F87+Legeringstilägg_SEK!F87</f>
        <v>24.542807962886933</v>
      </c>
    </row>
    <row r="88" spans="2:6" hidden="1" x14ac:dyDescent="0.2">
      <c r="B88" s="16">
        <v>41548</v>
      </c>
      <c r="C88" s="14">
        <f>Grundpris_SEK!C88+Legeringstilägg_SEK!C88</f>
        <v>43.63</v>
      </c>
      <c r="D88" s="9">
        <f>Grundpris_SEK!D88+Legeringstilägg_SEK!D88</f>
        <v>32.14</v>
      </c>
      <c r="E88" s="9">
        <f>Grundpris_SEK!E88+Legeringstilägg_SEK!E88</f>
        <v>52.69</v>
      </c>
      <c r="F88" s="10">
        <f>Grundpris_SEK!F88+Legeringstilägg_SEK!F88</f>
        <v>24.532807962886935</v>
      </c>
    </row>
    <row r="89" spans="2:6" hidden="1" x14ac:dyDescent="0.2">
      <c r="B89" s="16">
        <v>41579</v>
      </c>
      <c r="C89" s="14">
        <f>Grundpris_SEK!C89+Legeringstilägg_SEK!C89</f>
        <v>43.63</v>
      </c>
      <c r="D89" s="9">
        <f>Grundpris_SEK!D89+Legeringstilägg_SEK!D89</f>
        <v>32.24</v>
      </c>
      <c r="E89" s="9">
        <f>Grundpris_SEK!E89+Legeringstilägg_SEK!E89</f>
        <v>52.69</v>
      </c>
      <c r="F89" s="10">
        <f>Grundpris_SEK!F89+Legeringstilägg_SEK!F89</f>
        <v>25.120882468313162</v>
      </c>
    </row>
    <row r="90" spans="2:6" hidden="1" x14ac:dyDescent="0.2">
      <c r="B90" s="16">
        <v>41609</v>
      </c>
      <c r="C90" s="14">
        <f>Grundpris_SEK!C90+Legeringstilägg_SEK!C90</f>
        <v>44.282978516835627</v>
      </c>
      <c r="D90" s="9">
        <f>Grundpris_SEK!D90+Legeringstilägg_SEK!D90</f>
        <v>32.583518070080146</v>
      </c>
      <c r="E90" s="9">
        <f>Grundpris_SEK!E90+Legeringstilägg_SEK!E90</f>
        <v>53.393609804546855</v>
      </c>
      <c r="F90" s="10">
        <f>Grundpris_SEK!F90+Legeringstilägg_SEK!F90</f>
        <v>25.68705020985454</v>
      </c>
    </row>
    <row r="91" spans="2:6" hidden="1" x14ac:dyDescent="0.2">
      <c r="B91" s="16">
        <v>41640</v>
      </c>
      <c r="C91" s="14">
        <f>Grundpris_SEK!C91+Legeringstilägg_SEK!C91</f>
        <v>44.674304469985799</v>
      </c>
      <c r="D91" s="9">
        <f>Grundpris_SEK!D91+Legeringstilägg_SEK!D91</f>
        <v>32.983955179948239</v>
      </c>
      <c r="E91" s="9">
        <f>Grundpris_SEK!E91+Legeringstilägg_SEK!E91</f>
        <v>53.383609804546857</v>
      </c>
      <c r="F91" s="10">
        <f>Grundpris_SEK!F91+Legeringstilägg_SEK!F91</f>
        <v>26.498787419712649</v>
      </c>
    </row>
    <row r="92" spans="2:6" hidden="1" x14ac:dyDescent="0.2">
      <c r="B92" s="16">
        <v>41671</v>
      </c>
      <c r="C92" s="14">
        <f>Grundpris_SEK!C92+Legeringstilägg_SEK!C92</f>
        <v>45.413632977814771</v>
      </c>
      <c r="D92" s="9">
        <f>Grundpris_SEK!D92+Legeringstilägg_SEK!D92</f>
        <v>33.47580397572662</v>
      </c>
      <c r="E92" s="9">
        <f>Grundpris_SEK!E92+Legeringstilägg_SEK!E92</f>
        <v>54.748061337996774</v>
      </c>
      <c r="F92" s="10">
        <f>Grundpris_SEK!F92+Legeringstilägg_SEK!F92</f>
        <v>26.606702303816224</v>
      </c>
    </row>
    <row r="93" spans="2:6" hidden="1" x14ac:dyDescent="0.2">
      <c r="B93" s="16">
        <v>41699</v>
      </c>
      <c r="C93" s="14">
        <f>Grundpris_SEK!C93+Legeringstilägg_SEK!C93</f>
        <v>45.543632977814767</v>
      </c>
      <c r="D93" s="9">
        <f>Grundpris_SEK!D93+Legeringstilägg_SEK!D93</f>
        <v>33.555803975726619</v>
      </c>
      <c r="E93" s="9">
        <f>Grundpris_SEK!E93+Legeringstilägg_SEK!E93</f>
        <v>54.718061337996772</v>
      </c>
      <c r="F93" s="10">
        <f>Grundpris_SEK!F93+Legeringstilägg_SEK!F93</f>
        <v>26.536702303816224</v>
      </c>
    </row>
    <row r="94" spans="2:6" hidden="1" x14ac:dyDescent="0.2">
      <c r="B94" s="16">
        <v>41730</v>
      </c>
      <c r="C94" s="14">
        <f>Grundpris_SEK!C94+Legeringstilägg_SEK!C94</f>
        <v>46.094531177685518</v>
      </c>
      <c r="D94" s="9">
        <f>Grundpris_SEK!D94+Legeringstilägg_SEK!D94</f>
        <v>33.838803722343684</v>
      </c>
      <c r="E94" s="9">
        <f>Grundpris_SEK!E94+Legeringstilägg_SEK!E94</f>
        <v>54.874002906009309</v>
      </c>
      <c r="F94" s="10">
        <f>Grundpris_SEK!F94+Legeringstilägg_SEK!F94</f>
        <v>26.336702303816224</v>
      </c>
    </row>
    <row r="95" spans="2:6" hidden="1" x14ac:dyDescent="0.2">
      <c r="B95" s="16">
        <v>41760</v>
      </c>
      <c r="C95" s="14">
        <f>Grundpris_SEK!C95+Legeringstilägg_SEK!C95</f>
        <v>48.5363491270897</v>
      </c>
      <c r="D95" s="9">
        <f>Grundpris_SEK!D95+Legeringstilägg_SEK!D95</f>
        <v>35.369588675902179</v>
      </c>
      <c r="E95" s="9">
        <f>Grundpris_SEK!E95+Legeringstilägg_SEK!E95</f>
        <v>56.682468670632112</v>
      </c>
      <c r="F95" s="10">
        <f>Grundpris_SEK!F95+Legeringstilägg_SEK!F95</f>
        <v>26.30357778612635</v>
      </c>
    </row>
    <row r="96" spans="2:6" hidden="1" x14ac:dyDescent="0.2">
      <c r="B96" s="16">
        <v>41791</v>
      </c>
      <c r="C96" s="14">
        <f>Grundpris_SEK!C96+Legeringstilägg_SEK!C96</f>
        <v>51.859408638730955</v>
      </c>
      <c r="D96" s="9">
        <f>Grundpris_SEK!D96+Legeringstilägg_SEK!D96</f>
        <v>37.400196502714493</v>
      </c>
      <c r="E96" s="9">
        <f>Grundpris_SEK!E96+Legeringstilägg_SEK!E96</f>
        <v>56.790159825734989</v>
      </c>
      <c r="F96" s="10">
        <f>Grundpris_SEK!F96+Legeringstilägg_SEK!F96</f>
        <v>26.373577786126351</v>
      </c>
    </row>
    <row r="97" spans="2:6" hidden="1" x14ac:dyDescent="0.2">
      <c r="B97" s="16">
        <v>41821</v>
      </c>
      <c r="C97" s="14">
        <f>Grundpris_SEK!C97+Legeringstilägg_SEK!C97</f>
        <v>52.799408638730952</v>
      </c>
      <c r="D97" s="9">
        <f>Grundpris_SEK!D97+Legeringstilägg_SEK!D97</f>
        <v>37.740196502714497</v>
      </c>
      <c r="E97" s="9">
        <f>Grundpris_SEK!E97+Legeringstilägg_SEK!E97</f>
        <v>57.080159825734995</v>
      </c>
      <c r="F97" s="10">
        <f>Grundpris_SEK!F97+Legeringstilägg_SEK!F97</f>
        <v>26.868144346161486</v>
      </c>
    </row>
    <row r="98" spans="2:6" hidden="1" x14ac:dyDescent="0.2">
      <c r="B98" s="16">
        <v>41852</v>
      </c>
      <c r="C98" s="14">
        <f>Grundpris_SEK!C98+Legeringstilägg_SEK!C98</f>
        <v>53.622017890359231</v>
      </c>
      <c r="D98" s="9">
        <f>Grundpris_SEK!D98+Legeringstilägg_SEK!D98</f>
        <v>38.70300051306549</v>
      </c>
      <c r="E98" s="9">
        <f>Grundpris_SEK!E98+Legeringstilägg_SEK!E98</f>
        <v>57.170159825734991</v>
      </c>
      <c r="F98" s="10">
        <f>Grundpris_SEK!F98+Legeringstilägg_SEK!F98</f>
        <v>26.978144346161486</v>
      </c>
    </row>
    <row r="99" spans="2:6" hidden="1" x14ac:dyDescent="0.2">
      <c r="B99" s="16">
        <v>41883</v>
      </c>
      <c r="C99" s="14">
        <f>Grundpris_SEK!C99+Legeringstilägg_SEK!C99</f>
        <v>53.542017890359233</v>
      </c>
      <c r="D99" s="9">
        <f>Grundpris_SEK!D99+Legeringstilägg_SEK!D99</f>
        <v>38.693000513065492</v>
      </c>
      <c r="E99" s="9">
        <f>Grundpris_SEK!E99+Legeringstilägg_SEK!E99</f>
        <v>57.230159825734994</v>
      </c>
      <c r="F99" s="10">
        <f>Grundpris_SEK!F99+Legeringstilägg_SEK!F99</f>
        <v>27.038144346161484</v>
      </c>
    </row>
    <row r="100" spans="2:6" hidden="1" x14ac:dyDescent="0.2">
      <c r="B100" s="16">
        <v>41913</v>
      </c>
      <c r="C100" s="14">
        <f>Grundpris_SEK!C100+Legeringstilägg_SEK!C100</f>
        <v>53.819961335865102</v>
      </c>
      <c r="D100" s="9">
        <f>Grundpris_SEK!D100+Legeringstilägg_SEK!D100</f>
        <v>38.906364924003149</v>
      </c>
      <c r="E100" s="9">
        <f>Grundpris_SEK!E100+Legeringstilägg_SEK!E100</f>
        <v>58.335547130494945</v>
      </c>
      <c r="F100" s="10">
        <f>Grundpris_SEK!F100+Legeringstilägg_SEK!F100</f>
        <v>27.535892247198227</v>
      </c>
    </row>
    <row r="101" spans="2:6" hidden="1" x14ac:dyDescent="0.2">
      <c r="B101" s="16">
        <v>41944</v>
      </c>
      <c r="C101" s="14">
        <f>Grundpris_SEK!C101+Legeringstilägg_SEK!C101</f>
        <v>51.549961335865099</v>
      </c>
      <c r="D101" s="9">
        <f>Grundpris_SEK!D101+Legeringstilägg_SEK!D101</f>
        <v>37.666364924003148</v>
      </c>
      <c r="E101" s="9">
        <f>Grundpris_SEK!E101+Legeringstilägg_SEK!E101</f>
        <v>57.885547130494942</v>
      </c>
      <c r="F101" s="10">
        <f>Grundpris_SEK!F101+Legeringstilägg_SEK!F101</f>
        <v>27.385892247198228</v>
      </c>
    </row>
    <row r="102" spans="2:6" hidden="1" x14ac:dyDescent="0.2">
      <c r="B102" s="16">
        <v>41974</v>
      </c>
      <c r="C102" s="14">
        <f>Grundpris_SEK!C102+Legeringstilägg_SEK!C102</f>
        <v>50.779961335865096</v>
      </c>
      <c r="D102" s="9">
        <f>Grundpris_SEK!D102+Legeringstilägg_SEK!D102</f>
        <v>37.156364924003149</v>
      </c>
      <c r="E102" s="9">
        <f>Grundpris_SEK!E102+Legeringstilägg_SEK!E102</f>
        <v>57.715547130494947</v>
      </c>
      <c r="F102" s="10">
        <f>Grundpris_SEK!F102+Legeringstilägg_SEK!F102</f>
        <v>27.285892247198227</v>
      </c>
    </row>
    <row r="103" spans="2:6" hidden="1" x14ac:dyDescent="0.2">
      <c r="B103" s="16">
        <v>42005</v>
      </c>
      <c r="C103" s="14">
        <f>Grundpris_SEK!C103+Legeringstilägg_SEK!C103</f>
        <v>51.669961335865096</v>
      </c>
      <c r="D103" s="9">
        <f>Grundpris_SEK!D103+Legeringstilägg_SEK!D103</f>
        <v>38.006364924003151</v>
      </c>
      <c r="E103" s="9">
        <f>Grundpris_SEK!E103+Legeringstilägg_SEK!E103</f>
        <v>57.785547130494948</v>
      </c>
      <c r="F103" s="10">
        <f>Grundpris_SEK!F103+Legeringstilägg_SEK!F103</f>
        <v>27.285892247198227</v>
      </c>
    </row>
    <row r="104" spans="2:6" hidden="1" x14ac:dyDescent="0.2">
      <c r="B104" s="16">
        <v>42036</v>
      </c>
      <c r="C104" s="14">
        <f>Grundpris_SEK!C104+Legeringstilägg_SEK!C104</f>
        <v>51.619961335865099</v>
      </c>
      <c r="D104" s="9">
        <f>Grundpris_SEK!D104+Legeringstilägg_SEK!D104</f>
        <v>37.876364924003148</v>
      </c>
      <c r="E104" s="9">
        <f>Grundpris_SEK!E104+Legeringstilägg_SEK!E104</f>
        <v>57.975547130494945</v>
      </c>
      <c r="F104" s="10">
        <f>Grundpris_SEK!F104+Legeringstilägg_SEK!F104</f>
        <v>27.495892247198228</v>
      </c>
    </row>
    <row r="105" spans="2:6" hidden="1" x14ac:dyDescent="0.2">
      <c r="B105" s="16">
        <v>42064</v>
      </c>
      <c r="C105" s="14">
        <f>Grundpris_SEK!C105+Legeringstilägg_SEK!C105</f>
        <v>51.859961335865094</v>
      </c>
      <c r="D105" s="9">
        <f>Grundpris_SEK!D105+Legeringstilägg_SEK!D105</f>
        <v>38.136364924003146</v>
      </c>
      <c r="E105" s="9">
        <f>Grundpris_SEK!E105+Legeringstilägg_SEK!E105</f>
        <v>58.055547130494944</v>
      </c>
      <c r="F105" s="10">
        <f>Grundpris_SEK!F105+Legeringstilägg_SEK!F105</f>
        <v>27.505892247198229</v>
      </c>
    </row>
    <row r="106" spans="2:6" hidden="1" x14ac:dyDescent="0.2">
      <c r="B106" s="16">
        <v>42095</v>
      </c>
      <c r="C106" s="14">
        <f>Grundpris_SEK!C106+Legeringstilägg_SEK!C106</f>
        <v>51.329961335865093</v>
      </c>
      <c r="D106" s="9">
        <f>Grundpris_SEK!D106+Legeringstilägg_SEK!D106</f>
        <v>37.906364924003149</v>
      </c>
      <c r="E106" s="9">
        <f>Grundpris_SEK!E106+Legeringstilägg_SEK!E106</f>
        <v>58.035547130494948</v>
      </c>
      <c r="F106" s="10">
        <f>Grundpris_SEK!F106+Legeringstilägg_SEK!F106</f>
        <v>27.515892247198231</v>
      </c>
    </row>
    <row r="107" spans="2:6" hidden="1" x14ac:dyDescent="0.2">
      <c r="B107" s="16">
        <v>42125</v>
      </c>
      <c r="C107" s="14">
        <f>Grundpris_SEK!C107+Legeringstilägg_SEK!C107</f>
        <v>52.037217354369055</v>
      </c>
      <c r="D107" s="9">
        <f>Grundpris_SEK!D107+Legeringstilägg_SEK!D107</f>
        <v>38.212158858965424</v>
      </c>
      <c r="E107" s="9">
        <f>Grundpris_SEK!E107+Legeringstilägg_SEK!E107</f>
        <v>59.095744388539408</v>
      </c>
      <c r="F107" s="10">
        <f>Grundpris_SEK!F107+Legeringstilägg_SEK!F107</f>
        <v>27.941840738070137</v>
      </c>
    </row>
    <row r="108" spans="2:6" hidden="1" x14ac:dyDescent="0.2">
      <c r="B108" s="16">
        <v>42156</v>
      </c>
      <c r="C108" s="14">
        <f>Grundpris_SEK!C108+Legeringstilägg_SEK!C108</f>
        <v>52.138111480933091</v>
      </c>
      <c r="D108" s="9">
        <f>Grundpris_SEK!D108+Legeringstilägg_SEK!D108</f>
        <v>38.610020195308969</v>
      </c>
      <c r="E108" s="9">
        <f>Grundpris_SEK!E108+Legeringstilägg_SEK!E108</f>
        <v>58.744833778617192</v>
      </c>
      <c r="F108" s="10">
        <f>Grundpris_SEK!F108+Legeringstilägg_SEK!F108</f>
        <v>27.881840738070139</v>
      </c>
    </row>
    <row r="109" spans="2:6" hidden="1" x14ac:dyDescent="0.2">
      <c r="B109" s="16">
        <v>42186</v>
      </c>
      <c r="C109" s="14">
        <f>Grundpris_SEK!C109+Legeringstilägg_SEK!C109</f>
        <v>51.438111480933095</v>
      </c>
      <c r="D109" s="9">
        <f>Grundpris_SEK!D109+Legeringstilägg_SEK!D109</f>
        <v>38.18002019530897</v>
      </c>
      <c r="E109" s="9">
        <f>Grundpris_SEK!E109+Legeringstilägg_SEK!E109</f>
        <v>58.654833778617188</v>
      </c>
      <c r="F109" s="10">
        <f>Grundpris_SEK!F109+Legeringstilägg_SEK!F109</f>
        <v>27.961840738070137</v>
      </c>
    </row>
    <row r="110" spans="2:6" hidden="1" x14ac:dyDescent="0.2">
      <c r="B110" s="16">
        <v>42217</v>
      </c>
      <c r="C110" s="14">
        <f>Grundpris_SEK!C110+Legeringstilägg_SEK!C110</f>
        <v>50.098111480933099</v>
      </c>
      <c r="D110" s="9">
        <f>Grundpris_SEK!D110+Legeringstilägg_SEK!D110</f>
        <v>37.540020195308969</v>
      </c>
      <c r="E110" s="9">
        <f>Grundpris_SEK!E110+Legeringstilägg_SEK!E110</f>
        <v>58.414833778617194</v>
      </c>
      <c r="F110" s="10">
        <f>Grundpris_SEK!F110+Legeringstilägg_SEK!F110</f>
        <v>27.861840738070136</v>
      </c>
    </row>
    <row r="111" spans="2:6" hidden="1" x14ac:dyDescent="0.2">
      <c r="B111" s="16">
        <v>42248</v>
      </c>
      <c r="C111" s="14">
        <f>Grundpris_SEK!C111+Legeringstilägg_SEK!C111</f>
        <v>49.769999999999996</v>
      </c>
      <c r="D111" s="9">
        <f>Grundpris_SEK!D111+Legeringstilägg_SEK!D111</f>
        <v>37.44</v>
      </c>
      <c r="E111" s="9">
        <f>Grundpris_SEK!E111+Legeringstilägg_SEK!E111</f>
        <v>58.910000000000004</v>
      </c>
      <c r="F111" s="10">
        <f>Grundpris_SEK!F111+Legeringstilägg_SEK!F111</f>
        <v>31.74</v>
      </c>
    </row>
    <row r="112" spans="2:6" hidden="1" x14ac:dyDescent="0.2">
      <c r="B112" s="16">
        <v>42278</v>
      </c>
      <c r="C112" s="14">
        <f>Grundpris_SEK!C112+Legeringstilägg_SEK!C112</f>
        <v>48.4</v>
      </c>
      <c r="D112" s="9">
        <f>Grundpris_SEK!D112+Legeringstilägg_SEK!D112</f>
        <v>36.51</v>
      </c>
      <c r="E112" s="9">
        <f>Grundpris_SEK!E112+Legeringstilägg_SEK!E112</f>
        <v>58.57</v>
      </c>
      <c r="F112" s="10">
        <f>Grundpris_SEK!F112+Legeringstilägg_SEK!F112</f>
        <v>31.61</v>
      </c>
    </row>
    <row r="113" spans="2:6" hidden="1" x14ac:dyDescent="0.2">
      <c r="B113" s="16">
        <v>42309</v>
      </c>
      <c r="C113" s="14">
        <f>Grundpris_SEK!C113+Legeringstilägg_SEK!C113</f>
        <v>48.34</v>
      </c>
      <c r="D113" s="9">
        <f>Grundpris_SEK!D113+Legeringstilägg_SEK!D113</f>
        <v>36.53</v>
      </c>
      <c r="E113" s="9">
        <f>Grundpris_SEK!E113+Legeringstilägg_SEK!E113</f>
        <v>58.510000000000005</v>
      </c>
      <c r="F113" s="10">
        <f>Grundpris_SEK!F113+Legeringstilägg_SEK!F113</f>
        <v>31.5</v>
      </c>
    </row>
    <row r="114" spans="2:6" hidden="1" x14ac:dyDescent="0.2">
      <c r="B114" s="16">
        <v>42339</v>
      </c>
      <c r="C114" s="14">
        <f>Grundpris_SEK!C114+Legeringstilägg_SEK!C114</f>
        <v>48.22</v>
      </c>
      <c r="D114" s="9">
        <f>Grundpris_SEK!D114+Legeringstilägg_SEK!D114</f>
        <v>36.61</v>
      </c>
      <c r="E114" s="9">
        <f>Grundpris_SEK!E114+Legeringstilägg_SEK!E114</f>
        <v>58.59</v>
      </c>
      <c r="F114" s="10">
        <f>Grundpris_SEK!F114+Legeringstilägg_SEK!F114</f>
        <v>31.599999999999998</v>
      </c>
    </row>
    <row r="115" spans="2:6" hidden="1" x14ac:dyDescent="0.2">
      <c r="B115" s="16">
        <v>42370</v>
      </c>
      <c r="C115" s="14">
        <f>Grundpris_SEK!C115+Legeringstilägg_SEK!C115</f>
        <v>47.15</v>
      </c>
      <c r="D115" s="9">
        <f>Grundpris_SEK!D115+Legeringstilägg_SEK!D115</f>
        <v>35.79</v>
      </c>
      <c r="E115" s="9">
        <f>Grundpris_SEK!E115+Legeringstilägg_SEK!E115</f>
        <v>58.47</v>
      </c>
      <c r="F115" s="10">
        <f>Grundpris_SEK!F115+Legeringstilägg_SEK!F115</f>
        <v>31.659999999999997</v>
      </c>
    </row>
    <row r="116" spans="2:6" hidden="1" x14ac:dyDescent="0.2">
      <c r="B116" s="16">
        <v>42401</v>
      </c>
      <c r="C116" s="14">
        <f>Grundpris_SEK!C116+Legeringstilägg_SEK!C116</f>
        <v>46.74</v>
      </c>
      <c r="D116" s="9">
        <f>Grundpris_SEK!D116+Legeringstilägg_SEK!D116</f>
        <v>35.26</v>
      </c>
      <c r="E116" s="9">
        <f>Grundpris_SEK!E116+Legeringstilägg_SEK!E116</f>
        <v>58.1</v>
      </c>
      <c r="F116" s="10">
        <f>Grundpris_SEK!F116+Legeringstilägg_SEK!F116</f>
        <v>30.7702409263402</v>
      </c>
    </row>
    <row r="117" spans="2:6" hidden="1" x14ac:dyDescent="0.2">
      <c r="B117" s="16">
        <v>42430</v>
      </c>
      <c r="C117" s="14">
        <f>Grundpris_SEK!C117+Legeringstilägg_SEK!C117</f>
        <v>46.4</v>
      </c>
      <c r="D117" s="9">
        <f>Grundpris_SEK!D117+Legeringstilägg_SEK!D117</f>
        <v>34.96</v>
      </c>
      <c r="E117" s="9">
        <f>Grundpris_SEK!E117+Legeringstilägg_SEK!E117</f>
        <v>58</v>
      </c>
      <c r="F117" s="10">
        <f>Grundpris_SEK!F117+Legeringstilägg_SEK!F117</f>
        <v>30.590240926340201</v>
      </c>
    </row>
    <row r="118" spans="2:6" hidden="1" x14ac:dyDescent="0.2">
      <c r="B118" s="16">
        <v>42461</v>
      </c>
      <c r="C118" s="14">
        <f>Grundpris_SEK!C118+Legeringstilägg_SEK!C118</f>
        <v>46.86</v>
      </c>
      <c r="D118" s="9">
        <f>Grundpris_SEK!D118+Legeringstilägg_SEK!D118</f>
        <v>35.299999999999997</v>
      </c>
      <c r="E118" s="9">
        <f>Grundpris_SEK!E118+Legeringstilägg_SEK!E118</f>
        <v>58.07</v>
      </c>
      <c r="F118" s="10">
        <f>Grundpris_SEK!F118+Legeringstilägg_SEK!F118</f>
        <v>30.650240926340199</v>
      </c>
    </row>
    <row r="119" spans="2:6" hidden="1" x14ac:dyDescent="0.2">
      <c r="B119" s="16">
        <v>42491</v>
      </c>
      <c r="C119" s="14">
        <f>Grundpris_SEK!C119+Legeringstilägg_SEK!C119</f>
        <v>46.57</v>
      </c>
      <c r="D119" s="9">
        <f>Grundpris_SEK!D119+Legeringstilägg_SEK!D119</f>
        <v>35.07</v>
      </c>
      <c r="E119" s="9">
        <f>Grundpris_SEK!E119+Legeringstilägg_SEK!E119</f>
        <v>57.93</v>
      </c>
      <c r="F119" s="10">
        <f>Grundpris_SEK!F119+Legeringstilägg_SEK!F119</f>
        <v>30.7002409263402</v>
      </c>
    </row>
    <row r="120" spans="2:6" hidden="1" x14ac:dyDescent="0.2">
      <c r="B120" s="16">
        <v>42522</v>
      </c>
      <c r="C120" s="14">
        <f>Grundpris_SEK!C120+Legeringstilägg_SEK!C120</f>
        <v>47.67</v>
      </c>
      <c r="D120" s="9">
        <f>Grundpris_SEK!D120+Legeringstilägg_SEK!D120</f>
        <v>35.93</v>
      </c>
      <c r="E120" s="9">
        <f>Grundpris_SEK!E120+Legeringstilägg_SEK!E120</f>
        <v>58.27</v>
      </c>
      <c r="F120" s="10">
        <f>Grundpris_SEK!F120+Legeringstilägg_SEK!F120</f>
        <v>32.642168033025619</v>
      </c>
    </row>
    <row r="121" spans="2:6" hidden="1" x14ac:dyDescent="0.2">
      <c r="B121" s="16">
        <v>42552</v>
      </c>
      <c r="C121" s="14">
        <f>Grundpris_SEK!C121+Legeringstilägg_SEK!C121</f>
        <v>48.49</v>
      </c>
      <c r="D121" s="9">
        <f>Grundpris_SEK!D121+Legeringstilägg_SEK!D121</f>
        <v>36.290000000000006</v>
      </c>
      <c r="E121" s="9">
        <f>Grundpris_SEK!E121+Legeringstilägg_SEK!E121</f>
        <v>58.52</v>
      </c>
      <c r="F121" s="10">
        <f>Grundpris_SEK!F121+Legeringstilägg_SEK!F121</f>
        <v>31.090240926340201</v>
      </c>
    </row>
    <row r="122" spans="2:6" hidden="1" x14ac:dyDescent="0.2">
      <c r="B122" s="16">
        <v>42583</v>
      </c>
      <c r="C122" s="14">
        <f>Grundpris_SEK!C122+Legeringstilägg_SEK!C122</f>
        <v>49.77</v>
      </c>
      <c r="D122" s="9">
        <f>Grundpris_SEK!D122+Legeringstilägg_SEK!D122</f>
        <v>37.450000000000003</v>
      </c>
      <c r="E122" s="9">
        <f>Grundpris_SEK!E122+Legeringstilägg_SEK!E122</f>
        <v>58.890000000000008</v>
      </c>
      <c r="F122" s="10">
        <f>Grundpris_SEK!F122+Legeringstilägg_SEK!F122</f>
        <v>31.2002409263402</v>
      </c>
    </row>
    <row r="123" spans="2:6" hidden="1" x14ac:dyDescent="0.2">
      <c r="B123" s="16">
        <v>42614</v>
      </c>
      <c r="C123" s="14">
        <f>Grundpris_SEK!C123+Legeringstilägg_SEK!C123</f>
        <v>52.06</v>
      </c>
      <c r="D123" s="9">
        <f>Grundpris_SEK!D123+Legeringstilägg_SEK!D123</f>
        <v>39.300000000000004</v>
      </c>
      <c r="E123" s="9">
        <f>Grundpris_SEK!E123+Legeringstilägg_SEK!E123</f>
        <v>60.43</v>
      </c>
      <c r="F123" s="10">
        <f>Grundpris_SEK!F123+Legeringstilägg_SEK!F123</f>
        <v>30.988829329629933</v>
      </c>
    </row>
    <row r="124" spans="2:6" hidden="1" x14ac:dyDescent="0.2">
      <c r="B124" s="16">
        <v>42644</v>
      </c>
      <c r="C124" s="14">
        <f>Grundpris_SEK!C124+Legeringstilägg_SEK!C124</f>
        <v>51.870000000000005</v>
      </c>
      <c r="D124" s="9">
        <f>Grundpris_SEK!D124+Legeringstilägg_SEK!D124</f>
        <v>39.230000000000004</v>
      </c>
      <c r="E124" s="9">
        <f>Grundpris_SEK!E124+Legeringstilägg_SEK!E124</f>
        <v>60.42</v>
      </c>
      <c r="F124" s="10">
        <f>Grundpris_SEK!F124+Legeringstilägg_SEK!F124</f>
        <v>30.906351052299819</v>
      </c>
    </row>
    <row r="125" spans="2:6" hidden="1" x14ac:dyDescent="0.2">
      <c r="B125" s="16">
        <v>42675</v>
      </c>
      <c r="C125" s="14">
        <f>Grundpris_SEK!C125+Legeringstilägg_SEK!C125</f>
        <v>53.760000000000005</v>
      </c>
      <c r="D125" s="9">
        <f>Grundpris_SEK!D125+Legeringstilägg_SEK!D125</f>
        <v>40.619999999999997</v>
      </c>
      <c r="E125" s="9">
        <f>Grundpris_SEK!E125+Legeringstilägg_SEK!E125</f>
        <v>62.120000000000005</v>
      </c>
      <c r="F125" s="10">
        <f>Grundpris_SEK!F125+Legeringstilägg_SEK!F125</f>
        <v>31.729142484919166</v>
      </c>
    </row>
    <row r="126" spans="2:6" hidden="1" x14ac:dyDescent="0.2">
      <c r="B126" s="16">
        <v>42705</v>
      </c>
      <c r="C126" s="14">
        <f>Grundpris_SEK!C126+Legeringstilägg_SEK!C126</f>
        <v>55.89</v>
      </c>
      <c r="D126" s="9">
        <f>Grundpris_SEK!D126+Legeringstilägg_SEK!D126</f>
        <v>42.47</v>
      </c>
      <c r="E126" s="9">
        <f>Grundpris_SEK!E126+Legeringstilägg_SEK!E126</f>
        <v>63.260000000000005</v>
      </c>
      <c r="F126" s="10">
        <f>Grundpris_SEK!F126+Legeringstilägg_SEK!F126</f>
        <v>32.837054643757817</v>
      </c>
    </row>
    <row r="127" spans="2:6" hidden="1" x14ac:dyDescent="0.2">
      <c r="B127" s="16">
        <v>42736</v>
      </c>
      <c r="C127" s="14">
        <f>Grundpris_SEK!C127+Legeringstilägg_SEK!C127</f>
        <v>58.63947769604421</v>
      </c>
      <c r="D127" s="9">
        <f>Grundpris_SEK!D127+Legeringstilägg_SEK!D127</f>
        <v>44.604015263746305</v>
      </c>
      <c r="E127" s="9">
        <f>Grundpris_SEK!E127+Legeringstilägg_SEK!E127</f>
        <v>65.537891705974062</v>
      </c>
      <c r="F127" s="10">
        <f>Grundpris_SEK!F127+Legeringstilägg_SEK!F127</f>
        <v>39.6</v>
      </c>
    </row>
    <row r="128" spans="2:6" hidden="1" x14ac:dyDescent="0.2">
      <c r="B128" s="16">
        <v>42767</v>
      </c>
      <c r="C128" s="14">
        <f>Grundpris_SEK!C128+Legeringstilägg_SEK!C128</f>
        <v>58.331495620224445</v>
      </c>
      <c r="D128" s="9">
        <f>Grundpris_SEK!D128+Legeringstilägg_SEK!D128</f>
        <v>44.784415055604313</v>
      </c>
      <c r="E128" s="9">
        <f>Grundpris_SEK!E128+Legeringstilägg_SEK!E128</f>
        <v>66.036023107928401</v>
      </c>
      <c r="F128" s="10">
        <f>Grundpris_SEK!F128+Legeringstilägg_SEK!F128</f>
        <v>40.74</v>
      </c>
    </row>
    <row r="129" spans="2:6" hidden="1" x14ac:dyDescent="0.2">
      <c r="B129" s="16">
        <v>42795</v>
      </c>
      <c r="C129" s="14">
        <f>Grundpris_SEK!C129+Legeringstilägg_SEK!C129</f>
        <v>57.951495620224449</v>
      </c>
      <c r="D129" s="9">
        <f>Grundpris_SEK!D129+Legeringstilägg_SEK!D129</f>
        <v>44.364415055604312</v>
      </c>
      <c r="E129" s="9">
        <f>Grundpris_SEK!E129+Legeringstilägg_SEK!E129</f>
        <v>65.606023107928408</v>
      </c>
      <c r="F129" s="10">
        <f>Grundpris_SEK!F129+Legeringstilägg_SEK!F129</f>
        <v>40.480000000000004</v>
      </c>
    </row>
    <row r="130" spans="2:6" hidden="1" x14ac:dyDescent="0.2">
      <c r="B130" s="16">
        <v>42826</v>
      </c>
      <c r="C130" s="14">
        <f>Grundpris_SEK!C130+Legeringstilägg_SEK!C130</f>
        <v>59.627380750884186</v>
      </c>
      <c r="D130" s="9">
        <f>Grundpris_SEK!D130+Legeringstilägg_SEK!D130</f>
        <v>45.6117753886315</v>
      </c>
      <c r="E130" s="9">
        <f>Grundpris_SEK!E130+Legeringstilägg_SEK!E130</f>
        <v>65.694945680783988</v>
      </c>
      <c r="F130" s="10">
        <f>Grundpris_SEK!F130+Legeringstilägg_SEK!F130</f>
        <v>36.69</v>
      </c>
    </row>
    <row r="131" spans="2:6" hidden="1" x14ac:dyDescent="0.2">
      <c r="B131" s="16">
        <v>42856</v>
      </c>
      <c r="C131" s="14">
        <f>Grundpris_SEK!C131+Legeringstilägg_SEK!C131</f>
        <v>58.897380750884182</v>
      </c>
      <c r="D131" s="9">
        <f>Grundpris_SEK!D131+Legeringstilägg_SEK!D131</f>
        <v>44.661775388631504</v>
      </c>
      <c r="E131" s="9">
        <f>Grundpris_SEK!E131+Legeringstilägg_SEK!E131</f>
        <v>65.284945680783991</v>
      </c>
      <c r="F131" s="10">
        <f>Grundpris_SEK!F131+Legeringstilägg_SEK!F131</f>
        <v>36.35</v>
      </c>
    </row>
    <row r="132" spans="2:6" hidden="1" x14ac:dyDescent="0.2">
      <c r="B132" s="16">
        <v>42887</v>
      </c>
      <c r="C132" s="14">
        <f>Grundpris_SEK!C132+Legeringstilägg_SEK!C132</f>
        <v>57.587380750884179</v>
      </c>
      <c r="D132" s="9">
        <f>Grundpris_SEK!D132+Legeringstilägg_SEK!D132</f>
        <v>43.751775388631501</v>
      </c>
      <c r="E132" s="9">
        <f>Grundpris_SEK!E132+Legeringstilägg_SEK!E132</f>
        <v>64.824945680783983</v>
      </c>
      <c r="F132" s="10">
        <f>Grundpris_SEK!F132+Legeringstilägg_SEK!F132</f>
        <v>36.07</v>
      </c>
    </row>
    <row r="133" spans="2:6" hidden="1" x14ac:dyDescent="0.2">
      <c r="B133" s="16">
        <v>42917</v>
      </c>
      <c r="C133" s="14">
        <f>Grundpris_SEK!C133+Legeringstilägg_SEK!C133</f>
        <v>56.627380750884186</v>
      </c>
      <c r="D133" s="9">
        <f>Grundpris_SEK!D133+Legeringstilägg_SEK!D133</f>
        <v>43.371775388631505</v>
      </c>
      <c r="E133" s="9">
        <f>Grundpris_SEK!E133+Legeringstilägg_SEK!E133</f>
        <v>64.524945680783986</v>
      </c>
      <c r="F133" s="10">
        <f>Grundpris_SEK!F133+Legeringstilägg_SEK!F133</f>
        <v>35.980000000000004</v>
      </c>
    </row>
    <row r="134" spans="2:6" hidden="1" x14ac:dyDescent="0.2">
      <c r="B134" s="16">
        <v>42948</v>
      </c>
      <c r="C134" s="14">
        <f>Grundpris_SEK!C134+Legeringstilägg_SEK!C134</f>
        <v>55.427380750884183</v>
      </c>
      <c r="D134" s="9">
        <f>Grundpris_SEK!D134+Legeringstilägg_SEK!D134</f>
        <v>42.441775388631498</v>
      </c>
      <c r="E134" s="9">
        <f>Grundpris_SEK!E134+Legeringstilägg_SEK!E134</f>
        <v>63.194945680783988</v>
      </c>
      <c r="F134" s="10">
        <f>Grundpris_SEK!F134+Legeringstilägg_SEK!F134</f>
        <v>34.99</v>
      </c>
    </row>
    <row r="135" spans="2:6" hidden="1" x14ac:dyDescent="0.2">
      <c r="B135" s="16">
        <v>42979</v>
      </c>
      <c r="C135" s="14">
        <f>Grundpris_SEK!C135+Legeringstilägg_SEK!C135</f>
        <v>55.677380750884183</v>
      </c>
      <c r="D135" s="9">
        <f>Grundpris_SEK!D135+Legeringstilägg_SEK!D135</f>
        <v>42.381775388631503</v>
      </c>
      <c r="E135" s="9">
        <f>Grundpris_SEK!E135+Legeringstilägg_SEK!E135</f>
        <v>62.594945680783987</v>
      </c>
      <c r="F135" s="10">
        <f>Grundpris_SEK!F135+Legeringstilägg_SEK!F135</f>
        <v>34.42</v>
      </c>
    </row>
    <row r="136" spans="2:6" hidden="1" x14ac:dyDescent="0.2">
      <c r="B136" s="16">
        <v>43009</v>
      </c>
      <c r="C136" s="14">
        <f>Grundpris_SEK!C136+Legeringstilägg_SEK!C136</f>
        <v>57.357380750884182</v>
      </c>
      <c r="D136" s="9">
        <f>Grundpris_SEK!D136+Legeringstilägg_SEK!D136</f>
        <v>43.651775388631506</v>
      </c>
      <c r="E136" s="9">
        <f>Grundpris_SEK!E136+Legeringstilägg_SEK!E136</f>
        <v>63.304945680783987</v>
      </c>
      <c r="F136" s="10">
        <f>Grundpris_SEK!F136+Legeringstilägg_SEK!F136</f>
        <v>34.89</v>
      </c>
    </row>
    <row r="137" spans="2:6" hidden="1" x14ac:dyDescent="0.2">
      <c r="B137" s="16">
        <v>43040</v>
      </c>
      <c r="C137" s="14">
        <f>Grundpris_SEK!C137+Legeringstilägg_SEK!C137</f>
        <v>58.371941080978445</v>
      </c>
      <c r="D137" s="9">
        <f>Grundpris_SEK!D137+Legeringstilägg_SEK!D137</f>
        <v>44.606453116442594</v>
      </c>
      <c r="E137" s="9">
        <f>Grundpris_SEK!E137+Legeringstilägg_SEK!E137</f>
        <v>66.193869130649304</v>
      </c>
      <c r="F137" s="10">
        <f>Grundpris_SEK!F137+Legeringstilägg_SEK!F137</f>
        <v>35.47</v>
      </c>
    </row>
    <row r="138" spans="2:6" x14ac:dyDescent="0.2">
      <c r="B138" s="16">
        <v>43070</v>
      </c>
      <c r="C138" s="14">
        <f>Grundpris_SEK!C138+Legeringstilägg_SEK!C138</f>
        <v>60.031941080978442</v>
      </c>
      <c r="D138" s="9">
        <f>Grundpris_SEK!D138+Legeringstilägg_SEK!D138</f>
        <v>45.836453116442598</v>
      </c>
      <c r="E138" s="9">
        <f>Grundpris_SEK!E138+Legeringstilägg_SEK!E138</f>
        <v>67.75</v>
      </c>
      <c r="F138" s="10">
        <f>Grundpris_SEK!F138+Legeringstilägg_SEK!F138</f>
        <v>35.61</v>
      </c>
    </row>
    <row r="139" spans="2:6" x14ac:dyDescent="0.2">
      <c r="B139" s="16">
        <v>43101</v>
      </c>
      <c r="C139" s="14">
        <f>Grundpris_SEK!C139+Legeringstilägg_SEK!C139</f>
        <v>59.621941080978445</v>
      </c>
      <c r="D139" s="9">
        <f>Grundpris_SEK!D139+Legeringstilägg_SEK!D139</f>
        <v>45.356453116442594</v>
      </c>
      <c r="E139" s="9">
        <f>Grundpris_SEK!E139+Legeringstilägg_SEK!E139</f>
        <v>67.78</v>
      </c>
      <c r="F139" s="10">
        <f>Grundpris_SEK!F139+Legeringstilägg_SEK!F139</f>
        <v>35.72</v>
      </c>
    </row>
    <row r="140" spans="2:6" x14ac:dyDescent="0.2">
      <c r="B140" s="16">
        <v>43132</v>
      </c>
      <c r="C140" s="14">
        <f>Grundpris_SEK!C140+Legeringstilägg_SEK!C140</f>
        <v>60.61194108097844</v>
      </c>
      <c r="D140" s="9">
        <f>Grundpris_SEK!D140+Legeringstilägg_SEK!D140</f>
        <v>45.496453116442595</v>
      </c>
      <c r="E140" s="9">
        <f>Grundpris_SEK!E140+Legeringstilägg_SEK!E140</f>
        <v>67.45</v>
      </c>
      <c r="F140" s="10">
        <f>Grundpris_SEK!F140+Legeringstilägg_SEK!F140</f>
        <v>35.25</v>
      </c>
    </row>
    <row r="141" spans="2:6" x14ac:dyDescent="0.2">
      <c r="B141" s="16">
        <v>43160</v>
      </c>
      <c r="C141" s="14">
        <f>Grundpris_SEK!C141+Legeringstilägg_SEK!C141</f>
        <v>61.721941080978446</v>
      </c>
      <c r="D141" s="9">
        <f>Grundpris_SEK!D141+Legeringstilägg_SEK!D141</f>
        <v>45.866453116442592</v>
      </c>
      <c r="E141" s="9">
        <f>Grundpris_SEK!E141+Legeringstilägg_SEK!E141</f>
        <v>67.55</v>
      </c>
      <c r="F141" s="10">
        <f>Grundpris_SEK!F141+Legeringstilägg_SEK!F141</f>
        <v>35.11</v>
      </c>
    </row>
    <row r="142" spans="2:6" x14ac:dyDescent="0.2">
      <c r="B142" s="16">
        <v>43191</v>
      </c>
      <c r="C142" s="14">
        <f>Grundpris_SEK!C142+Legeringstilägg_SEK!C142</f>
        <v>62.981941080978444</v>
      </c>
      <c r="D142" s="9">
        <f>Grundpris_SEK!D142+Legeringstilägg_SEK!D142</f>
        <v>46.756453116442593</v>
      </c>
      <c r="E142" s="9">
        <f>Grundpris_SEK!E142+Legeringstilägg_SEK!E142</f>
        <v>68.320000000000007</v>
      </c>
      <c r="F142" s="10">
        <f>Grundpris_SEK!F142+Legeringstilägg_SEK!F142</f>
        <v>35.700000000000003</v>
      </c>
    </row>
    <row r="143" spans="2:6" x14ac:dyDescent="0.2">
      <c r="B143" s="16">
        <v>43221</v>
      </c>
      <c r="C143" s="14">
        <f>Grundpris_SEK!C143+Legeringstilägg_SEK!C143</f>
        <v>62.720000000000006</v>
      </c>
      <c r="D143" s="9">
        <f>Grundpris_SEK!D143+Legeringstilägg_SEK!D143</f>
        <v>46.05</v>
      </c>
      <c r="E143" s="9">
        <f>Grundpris_SEK!E143+Legeringstilägg_SEK!E143</f>
        <v>68.680000000000007</v>
      </c>
      <c r="F143" s="10">
        <f>Grundpris_SEK!F143+Legeringstilägg_SEK!F143</f>
        <v>36.049999999999997</v>
      </c>
    </row>
    <row r="144" spans="2:6" x14ac:dyDescent="0.2">
      <c r="B144" s="16">
        <v>43252</v>
      </c>
      <c r="C144" s="14">
        <f>Grundpris_SEK!C144+Legeringstilägg_SEK!C144</f>
        <v>65.56</v>
      </c>
      <c r="D144" s="9">
        <f>Grundpris_SEK!D144+Legeringstilägg_SEK!D144</f>
        <v>48.260000000000005</v>
      </c>
      <c r="E144" s="9">
        <f>Grundpris_SEK!E144+Legeringstilägg_SEK!E144</f>
        <v>69.570000000000007</v>
      </c>
      <c r="F144" s="10">
        <f>Grundpris_SEK!F144+Legeringstilägg_SEK!F144</f>
        <v>36.47</v>
      </c>
    </row>
    <row r="145" spans="2:6" x14ac:dyDescent="0.2">
      <c r="B145" s="16">
        <v>43282</v>
      </c>
      <c r="C145" s="14">
        <f>Grundpris_SEK!C145+Legeringstilägg_SEK!C145</f>
        <v>66.61</v>
      </c>
      <c r="D145" s="9">
        <f>Grundpris_SEK!D145+Legeringstilägg_SEK!D145</f>
        <v>49.230000000000004</v>
      </c>
      <c r="E145" s="9">
        <f>Grundpris_SEK!E145+Legeringstilägg_SEK!E145</f>
        <v>69.75</v>
      </c>
      <c r="F145" s="10">
        <f>Grundpris_SEK!F145+Legeringstilägg_SEK!F145</f>
        <v>36.53</v>
      </c>
    </row>
    <row r="146" spans="2:6" x14ac:dyDescent="0.2">
      <c r="B146" s="16">
        <v>43313</v>
      </c>
      <c r="C146" s="14">
        <f>Grundpris_SEK!C146+Legeringstilägg_SEK!C146</f>
        <v>65.72</v>
      </c>
      <c r="D146" s="9">
        <f>Grundpris_SEK!D146+Legeringstilägg_SEK!D146</f>
        <v>48.730000000000004</v>
      </c>
      <c r="E146" s="9">
        <f>Grundpris_SEK!E146+Legeringstilägg_SEK!E146</f>
        <v>69.75</v>
      </c>
      <c r="F146" s="10">
        <f>Grundpris_SEK!F146+Legeringstilägg_SEK!F146</f>
        <v>36.58</v>
      </c>
    </row>
    <row r="147" spans="2:6" x14ac:dyDescent="0.2">
      <c r="B147" s="16">
        <v>43344</v>
      </c>
      <c r="C147" s="14">
        <f>Grundpris_SEK!C147+Legeringstilägg_SEK!C147</f>
        <v>65.5</v>
      </c>
      <c r="D147" s="9">
        <f>Grundpris_SEK!D147+Legeringstilägg_SEK!D147</f>
        <v>48.120000000000005</v>
      </c>
      <c r="E147" s="9">
        <f>Grundpris_SEK!E147+Legeringstilägg_SEK!E147</f>
        <v>69.81</v>
      </c>
      <c r="F147" s="10">
        <f>Grundpris_SEK!F147+Legeringstilägg_SEK!F147</f>
        <v>36.47</v>
      </c>
    </row>
    <row r="148" spans="2:6" x14ac:dyDescent="0.2">
      <c r="B148" s="16">
        <v>43374</v>
      </c>
      <c r="C148" s="14">
        <f>Grundpris_SEK!C148+Legeringstilägg_SEK!C148</f>
        <v>63.869668873787354</v>
      </c>
      <c r="D148" s="9">
        <f>Grundpris_SEK!D148+Legeringstilägg_SEK!D148</f>
        <v>46.397007625919059</v>
      </c>
      <c r="E148" s="9">
        <f>Grundpris_SEK!E148+Legeringstilägg_SEK!E148</f>
        <v>69.600000000000009</v>
      </c>
      <c r="F148" s="10">
        <f>Grundpris_SEK!F148+Legeringstilägg_SEK!F148</f>
        <v>36.42</v>
      </c>
    </row>
    <row r="149" spans="2:6" x14ac:dyDescent="0.2">
      <c r="B149" s="16">
        <v>43405</v>
      </c>
      <c r="C149" s="14">
        <f>Grundpris_SEK!C149+Legeringstilägg_SEK!C149</f>
        <v>62.25</v>
      </c>
      <c r="D149" s="9">
        <f>Grundpris_SEK!D149+Legeringstilägg_SEK!D149</f>
        <v>44.980000000000004</v>
      </c>
      <c r="E149" s="9">
        <f>Grundpris_SEK!E149+Legeringstilägg_SEK!E149</f>
        <v>67.92</v>
      </c>
      <c r="F149" s="10">
        <f>Grundpris_SEK!F149+Legeringstilägg_SEK!F149</f>
        <v>36.1</v>
      </c>
    </row>
    <row r="150" spans="2:6" x14ac:dyDescent="0.2">
      <c r="B150" s="16">
        <v>43435</v>
      </c>
      <c r="C150" s="14">
        <f>Grundpris_SEK!C150+Legeringstilägg_SEK!C150</f>
        <v>61.600000000000009</v>
      </c>
      <c r="D150" s="9">
        <f>Grundpris_SEK!D150+Legeringstilägg_SEK!D150</f>
        <v>44.44</v>
      </c>
      <c r="E150" s="9">
        <f>Grundpris_SEK!E150+Legeringstilägg_SEK!E150</f>
        <v>67.75</v>
      </c>
      <c r="F150" s="10">
        <f>Grundpris_SEK!F150+Legeringstilägg_SEK!F150</f>
        <v>36.15</v>
      </c>
    </row>
    <row r="151" spans="2:6" x14ac:dyDescent="0.2">
      <c r="B151" s="16">
        <v>43466</v>
      </c>
      <c r="C151" s="14">
        <f>Grundpris_SEK!C151+Legeringstilägg_SEK!C151</f>
        <v>60.370000000000005</v>
      </c>
      <c r="D151" s="9">
        <f>Grundpris_SEK!D151+Legeringstilägg_SEK!D151</f>
        <v>43.46</v>
      </c>
      <c r="E151" s="9">
        <f>Grundpris_SEK!E151+Legeringstilägg_SEK!E151</f>
        <v>67.19</v>
      </c>
      <c r="F151" s="10">
        <f>Grundpris_SEK!F151+Legeringstilägg_SEK!F151</f>
        <v>35.83</v>
      </c>
    </row>
    <row r="152" spans="2:6" x14ac:dyDescent="0.2">
      <c r="B152" s="16">
        <v>43497</v>
      </c>
      <c r="C152" s="14">
        <f>Grundpris_SEK!C152+Legeringstilägg_SEK!C152</f>
        <v>58.36</v>
      </c>
      <c r="D152" s="9">
        <f>Grundpris_SEK!D152+Legeringstilägg_SEK!D152</f>
        <v>41.94</v>
      </c>
      <c r="E152" s="9">
        <f>Grundpris_SEK!E152+Legeringstilägg_SEK!E152</f>
        <v>66.460000000000008</v>
      </c>
      <c r="F152" s="10">
        <f>Grundpris_SEK!F152+Legeringstilägg_SEK!F152</f>
        <v>35.21</v>
      </c>
    </row>
    <row r="153" spans="2:6" x14ac:dyDescent="0.2">
      <c r="B153" s="16">
        <v>43525</v>
      </c>
      <c r="C153" s="14">
        <f>Grundpris_SEK!C153+Legeringstilägg_SEK!C153</f>
        <v>60.17</v>
      </c>
      <c r="D153" s="9">
        <f>Grundpris_SEK!D153+Legeringstilägg_SEK!D153</f>
        <v>43.39</v>
      </c>
      <c r="E153" s="9">
        <f>Grundpris_SEK!E153+Legeringstilägg_SEK!E153</f>
        <v>66.930000000000007</v>
      </c>
      <c r="F153" s="10">
        <f>Grundpris_SEK!F153+Legeringstilägg_SEK!F153</f>
        <v>35.519999999999996</v>
      </c>
    </row>
    <row r="154" spans="2:6" x14ac:dyDescent="0.2">
      <c r="B154" s="16">
        <v>43556</v>
      </c>
      <c r="C154" s="14">
        <f>Grundpris_SEK!C154+Legeringstilägg_SEK!C154</f>
        <v>62.470000000000006</v>
      </c>
      <c r="D154" s="9">
        <f>Grundpris_SEK!D154+Legeringstilägg_SEK!D154</f>
        <v>44.59</v>
      </c>
      <c r="E154" s="9">
        <f>Grundpris_SEK!E154+Legeringstilägg_SEK!E154</f>
        <v>69.06</v>
      </c>
      <c r="F154" s="10">
        <f>Grundpris_SEK!F154+Legeringstilägg_SEK!F154</f>
        <v>35.76</v>
      </c>
    </row>
    <row r="155" spans="2:6" x14ac:dyDescent="0.2">
      <c r="B155" s="16">
        <v>43586</v>
      </c>
      <c r="C155" s="14">
        <f>Grundpris_SEK!C155+Legeringstilägg_SEK!C155</f>
        <v>62.45</v>
      </c>
      <c r="D155" s="9">
        <f>Grundpris_SEK!D155+Legeringstilägg_SEK!D155</f>
        <v>44.64</v>
      </c>
      <c r="E155" s="9">
        <f>Grundpris_SEK!E155+Legeringstilägg_SEK!E155</f>
        <v>69.210000000000008</v>
      </c>
      <c r="F155" s="10">
        <f>Grundpris_SEK!F155+Legeringstilägg_SEK!F155</f>
        <v>35.909999999999997</v>
      </c>
    </row>
    <row r="156" spans="2:6" x14ac:dyDescent="0.2">
      <c r="B156" s="16">
        <v>43617</v>
      </c>
      <c r="C156" s="14">
        <f>Grundpris_SEK!C156+Legeringstilägg_SEK!C156</f>
        <v>62.47</v>
      </c>
      <c r="D156" s="9">
        <f>Grundpris_SEK!D156+Legeringstilägg_SEK!D156</f>
        <v>44.64</v>
      </c>
      <c r="E156" s="9">
        <f>Grundpris_SEK!E156+Legeringstilägg_SEK!E156</f>
        <v>70.05</v>
      </c>
      <c r="F156" s="10">
        <f>Grundpris_SEK!F156+Legeringstilägg_SEK!F156</f>
        <v>43.31</v>
      </c>
    </row>
    <row r="157" spans="2:6" x14ac:dyDescent="0.2">
      <c r="B157" s="16">
        <v>43647</v>
      </c>
      <c r="C157" s="14">
        <f>Grundpris_SEK!C157+Legeringstilägg_SEK!C157</f>
        <v>62.16</v>
      </c>
      <c r="D157" s="9">
        <f>Grundpris_SEK!D157+Legeringstilägg_SEK!D157</f>
        <v>44.44</v>
      </c>
      <c r="E157" s="9">
        <f>Grundpris_SEK!E157+Legeringstilägg_SEK!E157</f>
        <v>69.960000000000008</v>
      </c>
      <c r="F157" s="10">
        <f>Grundpris_SEK!F157+Legeringstilägg_SEK!F157</f>
        <v>43.29</v>
      </c>
    </row>
    <row r="158" spans="2:6" x14ac:dyDescent="0.2">
      <c r="B158" s="16">
        <v>43678</v>
      </c>
      <c r="C158" s="14">
        <f>Grundpris_SEK!C158+Legeringstilägg_SEK!C158</f>
        <v>62.22</v>
      </c>
      <c r="D158" s="9">
        <f>Grundpris_SEK!D158+Legeringstilägg_SEK!D158</f>
        <v>44.5</v>
      </c>
      <c r="E158" s="9">
        <f>Grundpris_SEK!E158+Legeringstilägg_SEK!E158</f>
        <v>69.28</v>
      </c>
      <c r="F158" s="10">
        <f>Grundpris_SEK!F158+Legeringstilägg_SEK!F158</f>
        <v>42.65</v>
      </c>
    </row>
    <row r="159" spans="2:6" x14ac:dyDescent="0.2">
      <c r="B159" s="16">
        <v>43709</v>
      </c>
      <c r="C159" s="14">
        <f>Grundpris_SEK!C159+Legeringstilägg_SEK!C159</f>
        <v>64.97</v>
      </c>
      <c r="D159" s="9">
        <f>Grundpris_SEK!D159+Legeringstilägg_SEK!D159</f>
        <v>46.5</v>
      </c>
      <c r="E159" s="9">
        <f>Grundpris_SEK!E159+Legeringstilägg_SEK!E159</f>
        <v>69.570000000000007</v>
      </c>
      <c r="F159" s="10">
        <f>Grundpris_SEK!F159+Legeringstilägg_SEK!F159</f>
        <v>42.62</v>
      </c>
    </row>
    <row r="160" spans="2:6" x14ac:dyDescent="0.2">
      <c r="B160" s="16">
        <v>43739</v>
      </c>
      <c r="C160" s="14">
        <f>Grundpris_SEK!C160+Legeringstilägg_SEK!C160</f>
        <v>64.510000000000005</v>
      </c>
      <c r="D160" s="9">
        <f>Grundpris_SEK!D160+Legeringstilägg_SEK!D160</f>
        <v>44.019999999999996</v>
      </c>
      <c r="E160" s="9">
        <f>Grundpris_SEK!E160+Legeringstilägg_SEK!E160</f>
        <v>64.06</v>
      </c>
      <c r="F160" s="10">
        <f>Grundpris_SEK!F160+Legeringstilägg_SEK!F160</f>
        <v>42.480000000000004</v>
      </c>
    </row>
    <row r="161" spans="2:6" x14ac:dyDescent="0.2">
      <c r="B161" s="16">
        <v>43770</v>
      </c>
      <c r="C161" s="14">
        <f>Grundpris_SEK!C161+Legeringstilägg_SEK!C161</f>
        <v>62.95</v>
      </c>
      <c r="D161" s="9">
        <f>Grundpris_SEK!D161+Legeringstilägg_SEK!D161</f>
        <v>43.71</v>
      </c>
      <c r="E161" s="9">
        <f>Grundpris_SEK!E161+Legeringstilägg_SEK!E161</f>
        <v>63.230000000000004</v>
      </c>
      <c r="F161" s="10">
        <f>Grundpris_SEK!F161+Legeringstilägg_SEK!F161</f>
        <v>42.31</v>
      </c>
    </row>
    <row r="162" spans="2:6" x14ac:dyDescent="0.2">
      <c r="B162" s="16">
        <v>43800</v>
      </c>
      <c r="C162" s="14">
        <f>Grundpris_SEK!C162+Legeringstilägg_SEK!C162</f>
        <v>59.92</v>
      </c>
      <c r="D162" s="9">
        <f>Grundpris_SEK!D162+Legeringstilägg_SEK!D162</f>
        <v>42.28</v>
      </c>
      <c r="E162" s="9">
        <f>Grundpris_SEK!E162+Legeringstilägg_SEK!E162</f>
        <v>62.660000000000004</v>
      </c>
      <c r="F162" s="10">
        <f>Grundpris_SEK!F162+Legeringstilägg_SEK!F162</f>
        <v>42.27</v>
      </c>
    </row>
    <row r="163" spans="2:6" x14ac:dyDescent="0.2">
      <c r="B163" s="16">
        <v>43831</v>
      </c>
      <c r="C163" s="14">
        <f>Grundpris_SEK!C163+Legeringstilägg_SEK!C163</f>
        <v>56.17</v>
      </c>
      <c r="D163" s="9">
        <f>Grundpris_SEK!D163+Legeringstilägg_SEK!D163</f>
        <v>39.44</v>
      </c>
      <c r="E163" s="9">
        <f>Grundpris_SEK!E163+Legeringstilägg_SEK!E163</f>
        <v>61.09</v>
      </c>
      <c r="F163" s="10">
        <f>Grundpris_SEK!F163+Legeringstilägg_SEK!F163</f>
        <v>42.300000000000004</v>
      </c>
    </row>
    <row r="164" spans="2:6" x14ac:dyDescent="0.2">
      <c r="B164" s="16">
        <v>43862</v>
      </c>
      <c r="C164" s="14">
        <f>Grundpris_SEK!C164+Legeringstilägg_SEK!C164</f>
        <v>56.290000000000006</v>
      </c>
      <c r="D164" s="9">
        <f>Grundpris_SEK!D164+Legeringstilägg_SEK!D164</f>
        <v>39.510000000000005</v>
      </c>
      <c r="E164" s="9">
        <f>Grundpris_SEK!E164+Legeringstilägg_SEK!E164</f>
        <v>61.13</v>
      </c>
      <c r="F164" s="10">
        <f>Grundpris_SEK!F164+Legeringstilägg_SEK!F164</f>
        <v>42.35</v>
      </c>
    </row>
    <row r="165" spans="2:6" x14ac:dyDescent="0.2">
      <c r="B165" s="16">
        <v>43891</v>
      </c>
      <c r="C165" s="14">
        <f>Grundpris_SEK!C165+Legeringstilägg_SEK!C165</f>
        <v>56.011000000000003</v>
      </c>
      <c r="D165" s="9">
        <f>Grundpris_SEK!D165+Legeringstilägg_SEK!D165</f>
        <v>38.762</v>
      </c>
      <c r="E165" s="9">
        <f>Grundpris_SEK!E165+Legeringstilägg_SEK!E165</f>
        <v>61.207000000000001</v>
      </c>
      <c r="F165" s="10">
        <f>Grundpris_SEK!F165+Legeringstilägg_SEK!F165</f>
        <v>42.238000000000007</v>
      </c>
    </row>
    <row r="166" spans="2:6" x14ac:dyDescent="0.2">
      <c r="B166" s="16">
        <v>43922</v>
      </c>
      <c r="C166" s="14">
        <f>Grundpris_SEK!C166+Legeringstilägg_SEK!C166</f>
        <v>56.989999999999995</v>
      </c>
      <c r="D166" s="9">
        <f>Grundpris_SEK!D166+Legeringstilägg_SEK!D166</f>
        <v>39.78</v>
      </c>
      <c r="E166" s="9">
        <f>Grundpris_SEK!E166+Legeringstilägg_SEK!E166</f>
        <v>64.12</v>
      </c>
      <c r="F166" s="10">
        <f>Grundpris_SEK!F166+Legeringstilägg_SEK!F166</f>
        <v>44.32</v>
      </c>
    </row>
    <row r="167" spans="2:6" x14ac:dyDescent="0.2">
      <c r="B167" s="16">
        <v>43952</v>
      </c>
      <c r="C167" s="14">
        <f>Grundpris_SEK!C167+Legeringstilägg_SEK!C167</f>
        <v>56.561</v>
      </c>
      <c r="D167" s="9">
        <f>Grundpris_SEK!D167+Legeringstilägg_SEK!D167</f>
        <v>39.922000000000004</v>
      </c>
      <c r="E167" s="9">
        <f>Grundpris_SEK!E167+Legeringstilägg_SEK!E167</f>
        <v>64.555000000000007</v>
      </c>
      <c r="F167" s="10">
        <f>Grundpris_SEK!F167+Legeringstilägg_SEK!F167</f>
        <v>44.865000000000002</v>
      </c>
    </row>
    <row r="168" spans="2:6" x14ac:dyDescent="0.2">
      <c r="B168" s="16">
        <v>43983</v>
      </c>
      <c r="C168" s="14">
        <f>Grundpris_SEK!C168+Legeringstilägg_SEK!C168</f>
        <v>55.204999999999998</v>
      </c>
      <c r="D168" s="9">
        <f>Grundpris_SEK!D168+Legeringstilägg_SEK!D168</f>
        <v>38.457000000000001</v>
      </c>
      <c r="E168" s="9">
        <f>Grundpris_SEK!E168+Legeringstilägg_SEK!E168</f>
        <v>64.504000000000005</v>
      </c>
      <c r="F168" s="10">
        <f>Grundpris_SEK!F168+Legeringstilägg_SEK!F168</f>
        <v>48.924000000000007</v>
      </c>
    </row>
    <row r="169" spans="2:6" x14ac:dyDescent="0.2">
      <c r="B169" s="16">
        <v>44013</v>
      </c>
      <c r="C169" s="14">
        <f>Grundpris_SEK!C169+Legeringstilägg_SEK!C169</f>
        <v>54.28</v>
      </c>
      <c r="D169" s="9">
        <f>Grundpris_SEK!D169+Legeringstilägg_SEK!D169</f>
        <v>38.090000000000003</v>
      </c>
      <c r="E169" s="9">
        <f>Grundpris_SEK!E169+Legeringstilägg_SEK!E169</f>
        <v>64.100000000000009</v>
      </c>
      <c r="F169" s="10">
        <f>Grundpris_SEK!F169+Legeringstilägg_SEK!F169</f>
        <v>48.67</v>
      </c>
    </row>
    <row r="170" spans="2:6" x14ac:dyDescent="0.2">
      <c r="B170" s="16">
        <v>44044</v>
      </c>
      <c r="C170" s="14">
        <f>Grundpris_SEK!C170+Legeringstilägg_SEK!C170</f>
        <v>54.031999999999996</v>
      </c>
      <c r="D170" s="9">
        <f>Grundpris_SEK!D170+Legeringstilägg_SEK!D170</f>
        <v>38.136000000000003</v>
      </c>
      <c r="E170" s="9">
        <f>Grundpris_SEK!E170+Legeringstilägg_SEK!E170</f>
        <v>63.889000000000003</v>
      </c>
      <c r="F170" s="10">
        <f>Grundpris_SEK!F170+Legeringstilägg_SEK!F170</f>
        <v>48.499000000000009</v>
      </c>
    </row>
    <row r="171" spans="2:6" x14ac:dyDescent="0.2">
      <c r="B171" s="16">
        <v>44075</v>
      </c>
      <c r="C171" s="14">
        <f>Grundpris_SEK!C171+Legeringstilägg_SEK!C171</f>
        <v>51.981999999999999</v>
      </c>
      <c r="D171" s="9">
        <f>Grundpris_SEK!D171+Legeringstilägg_SEK!D171</f>
        <v>36.492000000000004</v>
      </c>
      <c r="E171" s="9">
        <f>Grundpris_SEK!E171+Legeringstilägg_SEK!E171</f>
        <v>63.459000000000003</v>
      </c>
      <c r="F171" s="10">
        <f>Grundpris_SEK!F171+Legeringstilägg_SEK!F171</f>
        <v>43.787000000000006</v>
      </c>
    </row>
    <row r="172" spans="2:6" x14ac:dyDescent="0.2">
      <c r="B172" s="16">
        <v>44105</v>
      </c>
      <c r="C172" s="14">
        <f>Grundpris_SEK!C172+Legeringstilägg_SEK!C172</f>
        <v>53.8</v>
      </c>
      <c r="D172" s="9">
        <f>Grundpris_SEK!D172+Legeringstilägg_SEK!D172</f>
        <v>37.597000000000001</v>
      </c>
      <c r="E172" s="9">
        <f>Grundpris_SEK!E172+Legeringstilägg_SEK!E172</f>
        <v>64.242000000000004</v>
      </c>
      <c r="F172" s="10">
        <f>Grundpris_SEK!F172+Legeringstilägg_SEK!F172</f>
        <v>43.938000000000002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R172"/>
  <sheetViews>
    <sheetView showGridLines="0" workbookViewId="0">
      <selection activeCell="K172" sqref="K172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19</v>
      </c>
      <c r="E1" s="17" t="s">
        <v>4</v>
      </c>
      <c r="F1" s="3" t="str">
        <f>[1]!Giltig.From.</f>
        <v>2020.10.01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7" t="s">
        <v>21</v>
      </c>
      <c r="C3" s="34">
        <f>Legeringstilägg_SEK!C3/Effektivpris_SEK!C3</f>
        <v>0.39776951672862454</v>
      </c>
      <c r="D3" s="34">
        <f>Legeringstilägg_SEK!D3/Effektivpris_SEK!D3</f>
        <v>0.40287788919328671</v>
      </c>
      <c r="E3" s="34">
        <f>Legeringstilägg_SEK!E3/Effektivpris_SEK!E3</f>
        <v>0.13841412160268982</v>
      </c>
      <c r="F3" s="34">
        <f>Legeringstilägg_SEK!F3/Effektivpris_SEK!F3</f>
        <v>0.13400700987755473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t="s">
        <v>20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8">
        <f>Legeringstilägg_SEK!C7/Effektivpris_SEK!C7</f>
        <v>0.47784688627812327</v>
      </c>
      <c r="D7" s="19">
        <f>Legeringstilägg_SEK!D7/Effektivpris_SEK!D7</f>
        <v>0.39890946792539328</v>
      </c>
      <c r="E7" s="19"/>
      <c r="F7" s="20">
        <f>Legeringstilägg_SEK!F7/Effektivpris_SEK!F7</f>
        <v>6.5235486164858053E-2</v>
      </c>
    </row>
    <row r="8" spans="2:18" hidden="1" x14ac:dyDescent="0.2">
      <c r="B8" s="16">
        <v>39114</v>
      </c>
      <c r="C8" s="21">
        <f>Legeringstilägg_SEK!C8/Effektivpris_SEK!C8</f>
        <v>0.47488976818145234</v>
      </c>
      <c r="D8" s="22">
        <f>Legeringstilägg_SEK!D8/Effektivpris_SEK!D8</f>
        <v>0.39747165579460403</v>
      </c>
      <c r="E8" s="22"/>
      <c r="F8" s="23">
        <f>Legeringstilägg_SEK!F8/Effektivpris_SEK!F8</f>
        <v>6.4395560332568533E-2</v>
      </c>
    </row>
    <row r="9" spans="2:18" hidden="1" x14ac:dyDescent="0.2">
      <c r="B9" s="16">
        <v>39142</v>
      </c>
      <c r="C9" s="21">
        <f>Legeringstilägg_SEK!C9/Effektivpris_SEK!C9</f>
        <v>0.49380592510530413</v>
      </c>
      <c r="D9" s="22">
        <f>Legeringstilägg_SEK!D9/Effektivpris_SEK!D9</f>
        <v>0.4214853519970056</v>
      </c>
      <c r="E9" s="22"/>
      <c r="F9" s="23">
        <f>Legeringstilägg_SEK!F9/Effektivpris_SEK!F9</f>
        <v>6.4969493245855506E-2</v>
      </c>
    </row>
    <row r="10" spans="2:18" hidden="1" x14ac:dyDescent="0.2">
      <c r="B10" s="16">
        <v>39173</v>
      </c>
      <c r="C10" s="21">
        <f>Legeringstilägg_SEK!C10/Effektivpris_SEK!C10</f>
        <v>0.5190646179316053</v>
      </c>
      <c r="D10" s="22">
        <f>Legeringstilägg_SEK!D10/Effektivpris_SEK!D10</f>
        <v>0.45340939115946993</v>
      </c>
      <c r="E10" s="22"/>
      <c r="F10" s="23">
        <f>Legeringstilägg_SEK!F10/Effektivpris_SEK!F10</f>
        <v>6.9288509432489334E-2</v>
      </c>
    </row>
    <row r="11" spans="2:18" hidden="1" x14ac:dyDescent="0.2">
      <c r="B11" s="16">
        <v>39203</v>
      </c>
      <c r="C11" s="21">
        <f>Legeringstilägg_SEK!C11/Effektivpris_SEK!C11</f>
        <v>0.55985544271893228</v>
      </c>
      <c r="D11" s="22">
        <f>Legeringstilägg_SEK!D11/Effektivpris_SEK!D11</f>
        <v>0.49455786548333963</v>
      </c>
      <c r="E11" s="22"/>
      <c r="F11" s="23">
        <f>Legeringstilägg_SEK!F11/Effektivpris_SEK!F11</f>
        <v>7.4170627612063014E-2</v>
      </c>
    </row>
    <row r="12" spans="2:18" hidden="1" x14ac:dyDescent="0.2">
      <c r="B12" s="16">
        <v>39234</v>
      </c>
      <c r="C12" s="21">
        <f>Legeringstilägg_SEK!C12/Effektivpris_SEK!C12</f>
        <v>0.59773514095645797</v>
      </c>
      <c r="D12" s="22">
        <f>Legeringstilägg_SEK!D12/Effektivpris_SEK!D12</f>
        <v>0.54040988150411817</v>
      </c>
      <c r="E12" s="22"/>
      <c r="F12" s="23">
        <f>Legeringstilägg_SEK!F12/Effektivpris_SEK!F12</f>
        <v>7.9717357530429814E-2</v>
      </c>
    </row>
    <row r="13" spans="2:18" hidden="1" x14ac:dyDescent="0.2">
      <c r="B13" s="16">
        <v>39264</v>
      </c>
      <c r="C13" s="21">
        <f>Legeringstilägg_SEK!C13/Effektivpris_SEK!C13</f>
        <v>0.61697819299636536</v>
      </c>
      <c r="D13" s="22">
        <f>Legeringstilägg_SEK!D13/Effektivpris_SEK!D13</f>
        <v>0.56688626391916219</v>
      </c>
      <c r="E13" s="22"/>
      <c r="F13" s="23">
        <f>Legeringstilägg_SEK!F13/Effektivpris_SEK!F13</f>
        <v>8.4620887841041131E-2</v>
      </c>
    </row>
    <row r="14" spans="2:18" hidden="1" x14ac:dyDescent="0.2">
      <c r="B14" s="16">
        <v>39295</v>
      </c>
      <c r="C14" s="21">
        <f>Legeringstilägg_SEK!C14/Effektivpris_SEK!C14</f>
        <v>0.60379345840678345</v>
      </c>
      <c r="D14" s="22">
        <f>Legeringstilägg_SEK!D14/Effektivpris_SEK!D14</f>
        <v>0.54757553627180044</v>
      </c>
      <c r="E14" s="22"/>
      <c r="F14" s="23">
        <f>Legeringstilägg_SEK!F14/Effektivpris_SEK!F14</f>
        <v>8.5943081140376992E-2</v>
      </c>
    </row>
    <row r="15" spans="2:18" hidden="1" x14ac:dyDescent="0.2">
      <c r="B15" s="16">
        <v>39326</v>
      </c>
      <c r="C15" s="21">
        <f>Legeringstilägg_SEK!C15/Effektivpris_SEK!C15</f>
        <v>0.57475482384651111</v>
      </c>
      <c r="D15" s="22">
        <f>Legeringstilägg_SEK!D15/Effektivpris_SEK!D15</f>
        <v>0.51154980590033139</v>
      </c>
      <c r="E15" s="22"/>
      <c r="F15" s="23">
        <f>Legeringstilägg_SEK!F15/Effektivpris_SEK!F15</f>
        <v>9.1845988577559684E-2</v>
      </c>
    </row>
    <row r="16" spans="2:18" hidden="1" x14ac:dyDescent="0.2">
      <c r="B16" s="16">
        <v>39356</v>
      </c>
      <c r="C16" s="21">
        <f>Legeringstilägg_SEK!C16/Effektivpris_SEK!C16</f>
        <v>0.53281604631823776</v>
      </c>
      <c r="D16" s="22">
        <f>Legeringstilägg_SEK!D16/Effektivpris_SEK!D16</f>
        <v>0.45797921244831941</v>
      </c>
      <c r="E16" s="22"/>
      <c r="F16" s="23">
        <f>Legeringstilägg_SEK!F16/Effektivpris_SEK!F16</f>
        <v>9.7029377917662571E-2</v>
      </c>
    </row>
    <row r="17" spans="2:6" hidden="1" x14ac:dyDescent="0.2">
      <c r="B17" s="16">
        <v>39387</v>
      </c>
      <c r="C17" s="21">
        <f>Legeringstilägg_SEK!C17/Effektivpris_SEK!C17</f>
        <v>0.51440558586278895</v>
      </c>
      <c r="D17" s="22">
        <f>Legeringstilägg_SEK!D17/Effektivpris_SEK!D17</f>
        <v>0.43260588501020292</v>
      </c>
      <c r="E17" s="22"/>
      <c r="F17" s="23">
        <f>Legeringstilägg_SEK!F17/Effektivpris_SEK!F17</f>
        <v>8.7797179572241604E-2</v>
      </c>
    </row>
    <row r="18" spans="2:6" hidden="1" x14ac:dyDescent="0.2">
      <c r="B18" s="16">
        <v>39417</v>
      </c>
      <c r="C18" s="21">
        <f>Legeringstilägg_SEK!C18/Effektivpris_SEK!C18</f>
        <v>0.51643745176729694</v>
      </c>
      <c r="D18" s="22">
        <f>Legeringstilägg_SEK!D18/Effektivpris_SEK!D18</f>
        <v>0.4387616547478953</v>
      </c>
      <c r="E18" s="22"/>
      <c r="F18" s="23">
        <f>Legeringstilägg_SEK!F18/Effektivpris_SEK!F18</f>
        <v>8.7797179572241604E-2</v>
      </c>
    </row>
    <row r="19" spans="2:6" hidden="1" x14ac:dyDescent="0.2">
      <c r="B19" s="16">
        <v>39448</v>
      </c>
      <c r="C19" s="21">
        <f>Legeringstilägg_SEK!C19/Effektivpris_SEK!C19</f>
        <v>0.4806264152138458</v>
      </c>
      <c r="D19" s="22">
        <f>Legeringstilägg_SEK!D19/Effektivpris_SEK!D19</f>
        <v>0.39279769737830417</v>
      </c>
      <c r="E19" s="22">
        <f>Legeringstilägg_SEK!E19/Effektivpris_SEK!E19</f>
        <v>0.10398058120031091</v>
      </c>
      <c r="F19" s="23">
        <f>Legeringstilägg_SEK!F19/Effektivpris_SEK!F19</f>
        <v>9.689129838320909E-2</v>
      </c>
    </row>
    <row r="20" spans="2:6" hidden="1" x14ac:dyDescent="0.2">
      <c r="B20" s="16">
        <v>39479</v>
      </c>
      <c r="C20" s="21">
        <f>Legeringstilägg_SEK!C20/Effektivpris_SEK!C20</f>
        <v>0.48866182494918992</v>
      </c>
      <c r="D20" s="22">
        <f>Legeringstilägg_SEK!D20/Effektivpris_SEK!D20</f>
        <v>0.4015692411836555</v>
      </c>
      <c r="E20" s="22">
        <f>Legeringstilägg_SEK!E20/Effektivpris_SEK!E20</f>
        <v>0.11342053492156443</v>
      </c>
      <c r="F20" s="23">
        <f>Legeringstilägg_SEK!F20/Effektivpris_SEK!F20</f>
        <v>0.10118434003187324</v>
      </c>
    </row>
    <row r="21" spans="2:6" hidden="1" x14ac:dyDescent="0.2">
      <c r="B21" s="16">
        <v>39508</v>
      </c>
      <c r="C21" s="21">
        <f>Legeringstilägg_SEK!C21/Effektivpris_SEK!C21</f>
        <v>0.48012125510015535</v>
      </c>
      <c r="D21" s="22">
        <f>Legeringstilägg_SEK!D21/Effektivpris_SEK!D21</f>
        <v>0.39022790928592171</v>
      </c>
      <c r="E21" s="22">
        <f>Legeringstilägg_SEK!E21/Effektivpris_SEK!E21</f>
        <v>0.11647482788296039</v>
      </c>
      <c r="F21" s="23">
        <f>Legeringstilägg_SEK!F21/Effektivpris_SEK!F21</f>
        <v>0.10776641151618921</v>
      </c>
    </row>
    <row r="22" spans="2:6" hidden="1" x14ac:dyDescent="0.2">
      <c r="B22" s="16">
        <v>39539</v>
      </c>
      <c r="C22" s="21">
        <f>Legeringstilägg_SEK!C22/Effektivpris_SEK!C22</f>
        <v>0.45750193919262971</v>
      </c>
      <c r="D22" s="22">
        <f>Legeringstilägg_SEK!D22/Effektivpris_SEK!D22</f>
        <v>0.36529928620284463</v>
      </c>
      <c r="E22" s="22">
        <f>Legeringstilägg_SEK!E22/Effektivpris_SEK!E22</f>
        <v>0.11647482788296039</v>
      </c>
      <c r="F22" s="23">
        <f>Legeringstilägg_SEK!F22/Effektivpris_SEK!F22</f>
        <v>0.11233619911549493</v>
      </c>
    </row>
    <row r="23" spans="2:6" hidden="1" x14ac:dyDescent="0.2">
      <c r="B23" s="16">
        <v>39569</v>
      </c>
      <c r="C23" s="21">
        <f>Legeringstilägg_SEK!C23/Effektivpris_SEK!C23</f>
        <v>0.45391145662585136</v>
      </c>
      <c r="D23" s="22">
        <f>Legeringstilägg_SEK!D23/Effektivpris_SEK!D23</f>
        <v>0.37673588420931181</v>
      </c>
      <c r="E23" s="22">
        <f>Legeringstilägg_SEK!E23/Effektivpris_SEK!E23</f>
        <v>0.14359002432138637</v>
      </c>
      <c r="F23" s="23">
        <f>Legeringstilägg_SEK!F23/Effektivpris_SEK!F23</f>
        <v>0.15691431507064488</v>
      </c>
    </row>
    <row r="24" spans="2:6" hidden="1" x14ac:dyDescent="0.2">
      <c r="B24" s="16">
        <v>39600</v>
      </c>
      <c r="C24" s="21">
        <f>Legeringstilägg_SEK!C24/Effektivpris_SEK!C24</f>
        <v>0.44780198763465917</v>
      </c>
      <c r="D24" s="22">
        <f>Legeringstilägg_SEK!D24/Effektivpris_SEK!D24</f>
        <v>0.37241995635710085</v>
      </c>
      <c r="E24" s="22">
        <f>Legeringstilägg_SEK!E24/Effektivpris_SEK!E24</f>
        <v>0.14792577127073253</v>
      </c>
      <c r="F24" s="23">
        <f>Legeringstilägg_SEK!F24/Effektivpris_SEK!F24</f>
        <v>0.17611423640107757</v>
      </c>
    </row>
    <row r="25" spans="2:6" hidden="1" x14ac:dyDescent="0.2">
      <c r="B25" s="16">
        <v>39630</v>
      </c>
      <c r="C25" s="21">
        <f>Legeringstilägg_SEK!C25/Effektivpris_SEK!C25</f>
        <v>0.43895261233039301</v>
      </c>
      <c r="D25" s="22">
        <f>Legeringstilägg_SEK!D25/Effektivpris_SEK!D25</f>
        <v>0.35662474300028385</v>
      </c>
      <c r="E25" s="22">
        <f>Legeringstilägg_SEK!E25/Effektivpris_SEK!E25</f>
        <v>0.13755448182519436</v>
      </c>
      <c r="F25" s="23">
        <f>Legeringstilägg_SEK!F25/Effektivpris_SEK!F25</f>
        <v>0.1886782889603594</v>
      </c>
    </row>
    <row r="26" spans="2:6" hidden="1" x14ac:dyDescent="0.2">
      <c r="B26" s="16">
        <v>39661</v>
      </c>
      <c r="C26" s="21">
        <f>Legeringstilägg_SEK!C26/Effektivpris_SEK!C26</f>
        <v>0.43024822739694979</v>
      </c>
      <c r="D26" s="22">
        <f>Legeringstilägg_SEK!D26/Effektivpris_SEK!D26</f>
        <v>0.34748722198865972</v>
      </c>
      <c r="E26" s="22">
        <f>Legeringstilägg_SEK!E26/Effektivpris_SEK!E26</f>
        <v>0.15042874131564118</v>
      </c>
      <c r="F26" s="23">
        <f>Legeringstilägg_SEK!F26/Effektivpris_SEK!F26</f>
        <v>0.19684357912639833</v>
      </c>
    </row>
    <row r="27" spans="2:6" hidden="1" x14ac:dyDescent="0.2">
      <c r="B27" s="16">
        <v>39692</v>
      </c>
      <c r="C27" s="21">
        <f>Legeringstilägg_SEK!C27/Effektivpris_SEK!C27</f>
        <v>0.43450298816767602</v>
      </c>
      <c r="D27" s="22">
        <f>Legeringstilägg_SEK!D27/Effektivpris_SEK!D27</f>
        <v>0.34963340184679575</v>
      </c>
      <c r="E27" s="22">
        <f>Legeringstilägg_SEK!E27/Effektivpris_SEK!E27</f>
        <v>0.15055846763090569</v>
      </c>
      <c r="F27" s="23">
        <f>Legeringstilägg_SEK!F27/Effektivpris_SEK!F27</f>
        <v>0.20391296057615746</v>
      </c>
    </row>
    <row r="28" spans="2:6" hidden="1" x14ac:dyDescent="0.2">
      <c r="B28" s="16">
        <v>39722</v>
      </c>
      <c r="C28" s="21">
        <f>Legeringstilägg_SEK!C28/Effektivpris_SEK!C28</f>
        <v>0.45350302515982099</v>
      </c>
      <c r="D28" s="22">
        <f>Legeringstilägg_SEK!D28/Effektivpris_SEK!D28</f>
        <v>0.36621622051401115</v>
      </c>
      <c r="E28" s="22">
        <f>Legeringstilägg_SEK!E28/Effektivpris_SEK!E28</f>
        <v>0.16656444826059824</v>
      </c>
      <c r="F28" s="23">
        <f>Legeringstilägg_SEK!F28/Effektivpris_SEK!F28</f>
        <v>0.20958728364647983</v>
      </c>
    </row>
    <row r="29" spans="2:6" hidden="1" x14ac:dyDescent="0.2">
      <c r="B29" s="16">
        <v>39753</v>
      </c>
      <c r="C29" s="21">
        <f>Legeringstilägg_SEK!C29/Effektivpris_SEK!C29</f>
        <v>0.41626725021739819</v>
      </c>
      <c r="D29" s="22">
        <f>Legeringstilägg_SEK!D29/Effektivpris_SEK!D29</f>
        <v>0.31778330239713859</v>
      </c>
      <c r="E29" s="22">
        <f>Legeringstilägg_SEK!E29/Effektivpris_SEK!E29</f>
        <v>0.15404248869304907</v>
      </c>
      <c r="F29" s="23">
        <f>Legeringstilägg_SEK!F29/Effektivpris_SEK!F29</f>
        <v>0.19720153022538292</v>
      </c>
    </row>
    <row r="30" spans="2:6" hidden="1" x14ac:dyDescent="0.2">
      <c r="B30" s="16">
        <v>39783</v>
      </c>
      <c r="C30" s="21">
        <f>Legeringstilägg_SEK!C30/Effektivpris_SEK!C30</f>
        <v>0.34855146209676036</v>
      </c>
      <c r="D30" s="22">
        <f>Legeringstilägg_SEK!D30/Effektivpris_SEK!D30</f>
        <v>0.30398801496404204</v>
      </c>
      <c r="E30" s="22">
        <f>Legeringstilägg_SEK!E30/Effektivpris_SEK!E30</f>
        <v>0.15076371036543024</v>
      </c>
      <c r="F30" s="23">
        <f>Legeringstilägg_SEK!F30/Effektivpris_SEK!F30</f>
        <v>0.19943355730918694</v>
      </c>
    </row>
    <row r="31" spans="2:6" hidden="1" x14ac:dyDescent="0.2">
      <c r="B31" s="16">
        <v>39814</v>
      </c>
      <c r="C31" s="21">
        <f>Legeringstilägg_SEK!C31/Effektivpris_SEK!C31</f>
        <v>0.30273252118909127</v>
      </c>
      <c r="D31" s="22">
        <f>Legeringstilägg_SEK!D31/Effektivpris_SEK!D31</f>
        <v>0.28416906090255911</v>
      </c>
      <c r="E31" s="22">
        <f>Legeringstilägg_SEK!E31/Effektivpris_SEK!E31</f>
        <v>0.13737904539006307</v>
      </c>
      <c r="F31" s="23">
        <f>Legeringstilägg_SEK!F31/Effektivpris_SEK!F31</f>
        <v>0.20364878479609327</v>
      </c>
    </row>
    <row r="32" spans="2:6" hidden="1" x14ac:dyDescent="0.2">
      <c r="B32" s="16">
        <v>39845</v>
      </c>
      <c r="C32" s="21">
        <f>Legeringstilägg_SEK!C32/Effektivpris_SEK!C32</f>
        <v>0.31212155154805593</v>
      </c>
      <c r="D32" s="22">
        <f>Legeringstilägg_SEK!D32/Effektivpris_SEK!D32</f>
        <v>0.30542636124130562</v>
      </c>
      <c r="E32" s="22">
        <f>Legeringstilägg_SEK!E32/Effektivpris_SEK!E32</f>
        <v>0.15009815195196469</v>
      </c>
      <c r="F32" s="23">
        <f>Legeringstilägg_SEK!F32/Effektivpris_SEK!F32</f>
        <v>0.19554514282814883</v>
      </c>
    </row>
    <row r="33" spans="2:6" hidden="1" x14ac:dyDescent="0.2">
      <c r="B33" s="16">
        <v>39873</v>
      </c>
      <c r="C33" s="21">
        <f>Legeringstilägg_SEK!C33/Effektivpris_SEK!C33</f>
        <v>0.26407542532621942</v>
      </c>
      <c r="D33" s="22">
        <f>Legeringstilägg_SEK!D33/Effektivpris_SEK!D33</f>
        <v>0.23690873286983083</v>
      </c>
      <c r="E33" s="22">
        <f>Legeringstilägg_SEK!E33/Effektivpris_SEK!E33</f>
        <v>8.7112601783129059E-2</v>
      </c>
      <c r="F33" s="23">
        <f>Legeringstilägg_SEK!F33/Effektivpris_SEK!F33</f>
        <v>0.11062744104394041</v>
      </c>
    </row>
    <row r="34" spans="2:6" hidden="1" x14ac:dyDescent="0.2">
      <c r="B34" s="16">
        <v>39904</v>
      </c>
      <c r="C34" s="21">
        <f>Legeringstilägg_SEK!C34/Effektivpris_SEK!C34</f>
        <v>0.24432812797892439</v>
      </c>
      <c r="D34" s="22">
        <f>Legeringstilägg_SEK!D34/Effektivpris_SEK!D34</f>
        <v>0.21593062700068483</v>
      </c>
      <c r="E34" s="22">
        <f>Legeringstilägg_SEK!E34/Effektivpris_SEK!E34</f>
        <v>8.5630295123119343E-2</v>
      </c>
      <c r="F34" s="23">
        <f>Legeringstilägg_SEK!F34/Effektivpris_SEK!F34</f>
        <v>0.10418158370074816</v>
      </c>
    </row>
    <row r="35" spans="2:6" hidden="1" x14ac:dyDescent="0.2">
      <c r="B35" s="16">
        <v>39934</v>
      </c>
      <c r="C35" s="21">
        <f>Legeringstilägg_SEK!C35/Effektivpris_SEK!C35</f>
        <v>0.22546036436977618</v>
      </c>
      <c r="D35" s="22">
        <f>Legeringstilägg_SEK!D35/Effektivpris_SEK!D35</f>
        <v>0.19715072316041543</v>
      </c>
      <c r="E35" s="22">
        <f>Legeringstilägg_SEK!E35/Effektivpris_SEK!E35</f>
        <v>6.7212081798791665E-2</v>
      </c>
      <c r="F35" s="23">
        <f>Legeringstilägg_SEK!F35/Effektivpris_SEK!F35</f>
        <v>8.0800661096318074E-2</v>
      </c>
    </row>
    <row r="36" spans="2:6" hidden="1" x14ac:dyDescent="0.2">
      <c r="B36" s="16">
        <v>39965</v>
      </c>
      <c r="C36" s="21">
        <f>Legeringstilägg_SEK!C36/Effektivpris_SEK!C36</f>
        <v>0.24114941558715558</v>
      </c>
      <c r="D36" s="22">
        <f>Legeringstilägg_SEK!D36/Effektivpris_SEK!D36</f>
        <v>0.20697371997627759</v>
      </c>
      <c r="E36" s="22">
        <f>Legeringstilägg_SEK!E36/Effektivpris_SEK!E36</f>
        <v>6.2974935264948281E-2</v>
      </c>
      <c r="F36" s="23">
        <f>Legeringstilägg_SEK!F36/Effektivpris_SEK!F36</f>
        <v>7.122553749749598E-2</v>
      </c>
    </row>
    <row r="37" spans="2:6" hidden="1" x14ac:dyDescent="0.2">
      <c r="B37" s="16">
        <v>39995</v>
      </c>
      <c r="C37" s="21">
        <f>Legeringstilägg_SEK!C37/Effektivpris_SEK!C37</f>
        <v>0.25893513820487279</v>
      </c>
      <c r="D37" s="22">
        <f>Legeringstilägg_SEK!D37/Effektivpris_SEK!D37</f>
        <v>0.22149329825888783</v>
      </c>
      <c r="E37" s="22">
        <f>Legeringstilägg_SEK!E37/Effektivpris_SEK!E37</f>
        <v>6.6060301405818256E-2</v>
      </c>
      <c r="F37" s="23">
        <f>Legeringstilägg_SEK!F37/Effektivpris_SEK!F37</f>
        <v>7.0020448058598764E-2</v>
      </c>
    </row>
    <row r="38" spans="2:6" hidden="1" x14ac:dyDescent="0.2">
      <c r="B38" s="16">
        <v>40026</v>
      </c>
      <c r="C38" s="21">
        <f>Legeringstilägg_SEK!C38/Effektivpris_SEK!C38</f>
        <v>0.27923282412679318</v>
      </c>
      <c r="D38" s="22">
        <f>Legeringstilägg_SEK!D38/Effektivpris_SEK!D38</f>
        <v>0.23584666322392545</v>
      </c>
      <c r="E38" s="22">
        <f>Legeringstilägg_SEK!E38/Effektivpris_SEK!E38</f>
        <v>7.8949557324851344E-2</v>
      </c>
      <c r="F38" s="23">
        <f>Legeringstilägg_SEK!F38/Effektivpris_SEK!F38</f>
        <v>6.4872198475997289E-2</v>
      </c>
    </row>
    <row r="39" spans="2:6" hidden="1" x14ac:dyDescent="0.2">
      <c r="B39" s="16">
        <v>40057</v>
      </c>
      <c r="C39" s="21">
        <f>Legeringstilägg_SEK!C39/Effektivpris_SEK!C39</f>
        <v>0.32549086892646895</v>
      </c>
      <c r="D39" s="22">
        <f>Legeringstilägg_SEK!D39/Effektivpris_SEK!D39</f>
        <v>0.26558228015738539</v>
      </c>
      <c r="E39" s="22">
        <f>Legeringstilägg_SEK!E39/Effektivpris_SEK!E39</f>
        <v>8.984803950578317E-2</v>
      </c>
      <c r="F39" s="23">
        <f>Legeringstilägg_SEK!F39/Effektivpris_SEK!F39</f>
        <v>8.0615396569474945E-2</v>
      </c>
    </row>
    <row r="40" spans="2:6" hidden="1" x14ac:dyDescent="0.2">
      <c r="B40" s="16">
        <v>40087</v>
      </c>
      <c r="C40" s="21">
        <f>Legeringstilägg_SEK!C40/Effektivpris_SEK!C40</f>
        <v>0.3036824485891918</v>
      </c>
      <c r="D40" s="22">
        <f>Legeringstilägg_SEK!D40/Effektivpris_SEK!D40</f>
        <v>0.25337361418450788</v>
      </c>
      <c r="E40" s="22">
        <f>Legeringstilägg_SEK!E40/Effektivpris_SEK!E40</f>
        <v>8.3006604986982646E-2</v>
      </c>
      <c r="F40" s="23">
        <f>Legeringstilägg_SEK!F40/Effektivpris_SEK!F40</f>
        <v>9.0240146721389622E-2</v>
      </c>
    </row>
    <row r="41" spans="2:6" hidden="1" x14ac:dyDescent="0.2">
      <c r="B41" s="16">
        <v>40118</v>
      </c>
      <c r="C41" s="21">
        <f>Legeringstilägg_SEK!C41/Effektivpris_SEK!C41</f>
        <v>0.29412807641589928</v>
      </c>
      <c r="D41" s="22">
        <f>Legeringstilägg_SEK!D41/Effektivpris_SEK!D41</f>
        <v>0.25464352355055664</v>
      </c>
      <c r="E41" s="22">
        <f>Legeringstilägg_SEK!E41/Effektivpris_SEK!E41</f>
        <v>8.8534107402031936E-2</v>
      </c>
      <c r="F41" s="23">
        <f>Legeringstilägg_SEK!F41/Effektivpris_SEK!F41</f>
        <v>9.7563527984109694E-2</v>
      </c>
    </row>
    <row r="42" spans="2:6" hidden="1" x14ac:dyDescent="0.2">
      <c r="B42" s="16">
        <v>40148</v>
      </c>
      <c r="C42" s="21">
        <f>Legeringstilägg_SEK!C42/Effektivpris_SEK!C42</f>
        <v>0.2896413174808577</v>
      </c>
      <c r="D42" s="22">
        <f>Legeringstilägg_SEK!D42/Effektivpris_SEK!D42</f>
        <v>0.25849058280818077</v>
      </c>
      <c r="E42" s="22">
        <f>Legeringstilägg_SEK!E42/Effektivpris_SEK!E42</f>
        <v>8.4069196038813632E-2</v>
      </c>
      <c r="F42" s="23">
        <f>Legeringstilägg_SEK!F42/Effektivpris_SEK!F42</f>
        <v>9.1612755463297627E-2</v>
      </c>
    </row>
    <row r="43" spans="2:6" hidden="1" x14ac:dyDescent="0.2">
      <c r="B43" s="16">
        <v>40179</v>
      </c>
      <c r="C43" s="21">
        <f>Legeringstilägg_SEK!C43/Effektivpris_SEK!C43</f>
        <v>0.28560478763858149</v>
      </c>
      <c r="D43" s="22">
        <f>Legeringstilägg_SEK!D43/Effektivpris_SEK!D43</f>
        <v>0.25417219514471828</v>
      </c>
      <c r="E43" s="22">
        <f>Legeringstilägg_SEK!E43/Effektivpris_SEK!E43</f>
        <v>8.4327278572576742E-2</v>
      </c>
      <c r="F43" s="23">
        <f>Legeringstilägg_SEK!F43/Effektivpris_SEK!F43</f>
        <v>9.465375865068322E-2</v>
      </c>
    </row>
    <row r="44" spans="2:6" hidden="1" x14ac:dyDescent="0.2">
      <c r="B44" s="16">
        <v>40210</v>
      </c>
      <c r="C44" s="21">
        <f>Legeringstilägg_SEK!C44/Effektivpris_SEK!C44</f>
        <v>0.33394951601000222</v>
      </c>
      <c r="D44" s="22">
        <f>Legeringstilägg_SEK!D44/Effektivpris_SEK!D44</f>
        <v>0.29372778069970779</v>
      </c>
      <c r="E44" s="22">
        <f>Legeringstilägg_SEK!E44/Effektivpris_SEK!E44</f>
        <v>9.3746718721661682E-2</v>
      </c>
      <c r="F44" s="23">
        <f>Legeringstilägg_SEK!F44/Effektivpris_SEK!F44</f>
        <v>0.10263901312106255</v>
      </c>
    </row>
    <row r="45" spans="2:6" hidden="1" x14ac:dyDescent="0.2">
      <c r="B45" s="16">
        <v>40238</v>
      </c>
      <c r="C45" s="21">
        <f>Legeringstilägg_SEK!C45/Effektivpris_SEK!C45</f>
        <v>0.34839228005811185</v>
      </c>
      <c r="D45" s="22">
        <f>Legeringstilägg_SEK!D45/Effektivpris_SEK!D45</f>
        <v>0.29965050257188303</v>
      </c>
      <c r="E45" s="22">
        <f>Legeringstilägg_SEK!E45/Effektivpris_SEK!E45</f>
        <v>9.8471180324755464E-2</v>
      </c>
      <c r="F45" s="23">
        <f>Legeringstilägg_SEK!F45/Effektivpris_SEK!F45</f>
        <v>0.10902703138107143</v>
      </c>
    </row>
    <row r="46" spans="2:6" hidden="1" x14ac:dyDescent="0.2">
      <c r="B46" s="16">
        <v>40269</v>
      </c>
      <c r="C46" s="21">
        <f>Legeringstilägg_SEK!C46/Effektivpris_SEK!C46</f>
        <v>0.38214509853969947</v>
      </c>
      <c r="D46" s="22">
        <f>Legeringstilägg_SEK!D46/Effektivpris_SEK!D46</f>
        <v>0.33296347426684036</v>
      </c>
      <c r="E46" s="22">
        <f>Legeringstilägg_SEK!E46/Effektivpris_SEK!E46</f>
        <v>0.1074327331072823</v>
      </c>
      <c r="F46" s="23">
        <f>Legeringstilägg_SEK!F46/Effektivpris_SEK!F46</f>
        <v>0.11678803858199319</v>
      </c>
    </row>
    <row r="47" spans="2:6" hidden="1" x14ac:dyDescent="0.2">
      <c r="B47" s="16">
        <v>40299</v>
      </c>
      <c r="C47" s="21">
        <f>Legeringstilägg_SEK!C47/Effektivpris_SEK!C47</f>
        <v>0.41954263373993805</v>
      </c>
      <c r="D47" s="22">
        <f>Legeringstilägg_SEK!D47/Effektivpris_SEK!D47</f>
        <v>0.37704209774093866</v>
      </c>
      <c r="E47" s="22">
        <f>Legeringstilägg_SEK!E47/Effektivpris_SEK!E47</f>
        <v>0.13772360547547247</v>
      </c>
      <c r="F47" s="23">
        <f>Legeringstilägg_SEK!F47/Effektivpris_SEK!F47</f>
        <v>0.14994924794684875</v>
      </c>
    </row>
    <row r="48" spans="2:6" hidden="1" x14ac:dyDescent="0.2">
      <c r="B48" s="16">
        <v>40330</v>
      </c>
      <c r="C48" s="21">
        <f>Legeringstilägg_SEK!C48/Effektivpris_SEK!C48</f>
        <v>0.42331657736949363</v>
      </c>
      <c r="D48" s="22">
        <f>Legeringstilägg_SEK!D48/Effektivpris_SEK!D48</f>
        <v>0.3810095089688878</v>
      </c>
      <c r="E48" s="22">
        <f>Legeringstilägg_SEK!E48/Effektivpris_SEK!E48</f>
        <v>0.14870998715598618</v>
      </c>
      <c r="F48" s="23">
        <f>Legeringstilägg_SEK!F48/Effektivpris_SEK!F48</f>
        <v>0.16264379689745967</v>
      </c>
    </row>
    <row r="49" spans="2:6" hidden="1" x14ac:dyDescent="0.2">
      <c r="B49" s="16">
        <v>40360</v>
      </c>
      <c r="C49" s="21">
        <f>Legeringstilägg_SEK!C49/Effektivpris_SEK!C49</f>
        <v>0.39714471285380759</v>
      </c>
      <c r="D49" s="22">
        <f>Legeringstilägg_SEK!D49/Effektivpris_SEK!D49</f>
        <v>0.35593788307042479</v>
      </c>
      <c r="E49" s="22">
        <f>Legeringstilägg_SEK!E49/Effektivpris_SEK!E49</f>
        <v>0.14545989385139196</v>
      </c>
      <c r="F49" s="23">
        <f>Legeringstilägg_SEK!F49/Effektivpris_SEK!F49</f>
        <v>0.16238079773257358</v>
      </c>
    </row>
    <row r="50" spans="2:6" hidden="1" x14ac:dyDescent="0.2">
      <c r="B50" s="16">
        <v>40391</v>
      </c>
      <c r="C50" s="21">
        <f>Legeringstilägg_SEK!C50/Effektivpris_SEK!C50</f>
        <v>0.38460120673457215</v>
      </c>
      <c r="D50" s="22">
        <f>Legeringstilägg_SEK!D50/Effektivpris_SEK!D50</f>
        <v>0.34376142154910089</v>
      </c>
      <c r="E50" s="22">
        <f>Legeringstilägg_SEK!E50/Effektivpris_SEK!E50</f>
        <v>0.14218488873251825</v>
      </c>
      <c r="F50" s="23">
        <f>Legeringstilägg_SEK!F50/Effektivpris_SEK!F50</f>
        <v>0.16027084197924729</v>
      </c>
    </row>
    <row r="51" spans="2:6" hidden="1" x14ac:dyDescent="0.2">
      <c r="B51" s="16">
        <v>40422</v>
      </c>
      <c r="C51" s="21">
        <f>Legeringstilägg_SEK!C51/Effektivpris_SEK!C51</f>
        <v>0.40302259088195552</v>
      </c>
      <c r="D51" s="22">
        <f>Legeringstilägg_SEK!D51/Effektivpris_SEK!D51</f>
        <v>0.36424999575398337</v>
      </c>
      <c r="E51" s="22">
        <f>Legeringstilägg_SEK!E51/Effektivpris_SEK!E51</f>
        <v>0.13805566164889033</v>
      </c>
      <c r="F51" s="23">
        <f>Legeringstilägg_SEK!F51/Effektivpris_SEK!F51</f>
        <v>0.16220133846365678</v>
      </c>
    </row>
    <row r="52" spans="2:6" hidden="1" x14ac:dyDescent="0.2">
      <c r="B52" s="16">
        <v>40452</v>
      </c>
      <c r="C52" s="21">
        <f>Legeringstilägg_SEK!C52/Effektivpris_SEK!C52</f>
        <v>0.41895090083325137</v>
      </c>
      <c r="D52" s="22">
        <f>Legeringstilägg_SEK!D52/Effektivpris_SEK!D52</f>
        <v>0.38163008008149979</v>
      </c>
      <c r="E52" s="22">
        <f>Legeringstilägg_SEK!E52/Effektivpris_SEK!E52</f>
        <v>0.14333399213826117</v>
      </c>
      <c r="F52" s="23">
        <f>Legeringstilägg_SEK!F52/Effektivpris_SEK!F52</f>
        <v>0.16685796974582742</v>
      </c>
    </row>
    <row r="53" spans="2:6" hidden="1" x14ac:dyDescent="0.2">
      <c r="B53" s="16">
        <v>40483</v>
      </c>
      <c r="C53" s="24">
        <f>Legeringstilägg_SEK!C53/Effektivpris_SEK!C53</f>
        <v>0.40556055189623269</v>
      </c>
      <c r="D53" s="25">
        <f>Legeringstilägg_SEK!D53/Effektivpris_SEK!D53</f>
        <v>0.37224984039730963</v>
      </c>
      <c r="E53" s="25">
        <f>Legeringstilägg_SEK!E53/Effektivpris_SEK!E53</f>
        <v>0.13271188324784422</v>
      </c>
      <c r="F53" s="26">
        <f>Legeringstilägg_SEK!F53/Effektivpris_SEK!F53</f>
        <v>0.16476898761098396</v>
      </c>
    </row>
    <row r="54" spans="2:6" hidden="1" x14ac:dyDescent="0.2">
      <c r="B54" s="16">
        <v>40513</v>
      </c>
      <c r="C54" s="24">
        <f>Legeringstilägg_SEK!C54/Effektivpris_SEK!C54</f>
        <v>0.40568044653991586</v>
      </c>
      <c r="D54" s="25">
        <f>Legeringstilägg_SEK!D54/Effektivpris_SEK!D54</f>
        <v>0.37090198600888991</v>
      </c>
      <c r="E54" s="25">
        <f>Legeringstilägg_SEK!E54/Effektivpris_SEK!E54</f>
        <v>0.13304780984008358</v>
      </c>
      <c r="F54" s="26">
        <f>Legeringstilägg_SEK!F54/Effektivpris_SEK!F54</f>
        <v>0.16125157018716466</v>
      </c>
    </row>
    <row r="55" spans="2:6" hidden="1" x14ac:dyDescent="0.2">
      <c r="B55" s="16">
        <v>40544</v>
      </c>
      <c r="C55" s="24">
        <f>Legeringstilägg_SEK!C55/Effektivpris_SEK!C55</f>
        <v>0.4190632264154141</v>
      </c>
      <c r="D55" s="25">
        <f>Legeringstilägg_SEK!D55/Effektivpris_SEK!D55</f>
        <v>0.38454151616669763</v>
      </c>
      <c r="E55" s="25">
        <f>Legeringstilägg_SEK!E55/Effektivpris_SEK!E55</f>
        <v>0.15593307306880316</v>
      </c>
      <c r="F55" s="26">
        <f>Legeringstilägg_SEK!F55/Effektivpris_SEK!F55</f>
        <v>0.1624388936467441</v>
      </c>
    </row>
    <row r="56" spans="2:6" hidden="1" x14ac:dyDescent="0.2">
      <c r="B56" s="16">
        <v>40575</v>
      </c>
      <c r="C56" s="24">
        <f>Legeringstilägg_SEK!C56/Effektivpris_SEK!C56</f>
        <v>0.43056569004933992</v>
      </c>
      <c r="D56" s="25">
        <f>Legeringstilägg_SEK!D56/Effektivpris_SEK!D56</f>
        <v>0.3978829821873715</v>
      </c>
      <c r="E56" s="25">
        <f>Legeringstilägg_SEK!E56/Effektivpris_SEK!E56</f>
        <v>0.17516020444661354</v>
      </c>
      <c r="F56" s="26">
        <f>Legeringstilägg_SEK!F56/Effektivpris_SEK!F56</f>
        <v>0.16949283690109612</v>
      </c>
    </row>
    <row r="57" spans="2:6" hidden="1" x14ac:dyDescent="0.2">
      <c r="B57" s="16">
        <v>40603</v>
      </c>
      <c r="C57" s="24">
        <f>Legeringstilägg_SEK!C57/Effektivpris_SEK!C57</f>
        <v>0.43797066186746564</v>
      </c>
      <c r="D57" s="25">
        <f>Legeringstilägg_SEK!D57/Effektivpris_SEK!D57</f>
        <v>0.40466461820083682</v>
      </c>
      <c r="E57" s="25">
        <f>Legeringstilägg_SEK!E57/Effektivpris_SEK!E57</f>
        <v>0.17059381113404279</v>
      </c>
      <c r="F57" s="26">
        <f>Legeringstilägg_SEK!F57/Effektivpris_SEK!F57</f>
        <v>0.16708423129431604</v>
      </c>
    </row>
    <row r="58" spans="2:6" hidden="1" x14ac:dyDescent="0.2">
      <c r="B58" s="16">
        <v>40634</v>
      </c>
      <c r="C58" s="24">
        <f>Legeringstilägg_SEK!C58/Effektivpris_SEK!C58</f>
        <v>0.42355727574995272</v>
      </c>
      <c r="D58" s="25">
        <f>Legeringstilägg_SEK!D58/Effektivpris_SEK!D58</f>
        <v>0.39021931416328726</v>
      </c>
      <c r="E58" s="25">
        <f>Legeringstilägg_SEK!E58/Effektivpris_SEK!E58</f>
        <v>0.15594043586630024</v>
      </c>
      <c r="F58" s="26">
        <f>Legeringstilägg_SEK!F58/Effektivpris_SEK!F58</f>
        <v>0.15498559138644138</v>
      </c>
    </row>
    <row r="59" spans="2:6" hidden="1" x14ac:dyDescent="0.2">
      <c r="B59" s="16">
        <v>40664</v>
      </c>
      <c r="C59" s="24">
        <f>Legeringstilägg_SEK!C59/Effektivpris_SEK!C59</f>
        <v>0.41409978223522498</v>
      </c>
      <c r="D59" s="25">
        <f>Legeringstilägg_SEK!D59/Effektivpris_SEK!D59</f>
        <v>0.38340365950524408</v>
      </c>
      <c r="E59" s="25">
        <f>Legeringstilägg_SEK!E59/Effektivpris_SEK!E59</f>
        <v>0.1561049325721004</v>
      </c>
      <c r="F59" s="26">
        <f>Legeringstilägg_SEK!F59/Effektivpris_SEK!F59</f>
        <v>0.15630492276943703</v>
      </c>
    </row>
    <row r="60" spans="2:6" hidden="1" x14ac:dyDescent="0.2">
      <c r="B60" s="16">
        <v>40695</v>
      </c>
      <c r="C60" s="24">
        <f>Legeringstilägg_SEK!C60/Effektivpris_SEK!C60</f>
        <v>0.40721394618597173</v>
      </c>
      <c r="D60" s="25">
        <f>Legeringstilägg_SEK!D60/Effektivpris_SEK!D60</f>
        <v>0.37914485138479437</v>
      </c>
      <c r="E60" s="25">
        <f>Legeringstilägg_SEK!E60/Effektivpris_SEK!E60</f>
        <v>0.15097553919835427</v>
      </c>
      <c r="F60" s="26">
        <f>Legeringstilägg_SEK!F60/Effektivpris_SEK!F60</f>
        <v>0.16691482601974528</v>
      </c>
    </row>
    <row r="61" spans="2:6" hidden="1" x14ac:dyDescent="0.2">
      <c r="B61" s="16">
        <v>40725</v>
      </c>
      <c r="C61" s="24">
        <f>Legeringstilägg_SEK!C61/Effektivpris_SEK!C61</f>
        <v>0.38924649542493145</v>
      </c>
      <c r="D61" s="25">
        <f>Legeringstilägg_SEK!D61/Effektivpris_SEK!D61</f>
        <v>0.36058091259553077</v>
      </c>
      <c r="E61" s="25">
        <f>Legeringstilägg_SEK!E61/Effektivpris_SEK!E61</f>
        <v>0.14930756843800319</v>
      </c>
      <c r="F61" s="26">
        <f>Legeringstilägg_SEK!F61/Effektivpris_SEK!F61</f>
        <v>0.16901639395955592</v>
      </c>
    </row>
    <row r="62" spans="2:6" hidden="1" x14ac:dyDescent="0.2">
      <c r="B62" s="16">
        <v>40756</v>
      </c>
      <c r="C62" s="24">
        <f>Legeringstilägg_SEK!C62/Effektivpris_SEK!C62</f>
        <v>0.39317375339316557</v>
      </c>
      <c r="D62" s="25">
        <f>Legeringstilägg_SEK!D62/Effektivpris_SEK!D62</f>
        <v>0.36624435193160632</v>
      </c>
      <c r="E62" s="25">
        <f>Legeringstilägg_SEK!E62/Effektivpris_SEK!E62</f>
        <v>0.15097553919835427</v>
      </c>
      <c r="F62" s="26">
        <f>Legeringstilägg_SEK!F62/Effektivpris_SEK!F62</f>
        <v>0.16012597145324325</v>
      </c>
    </row>
    <row r="63" spans="2:6" hidden="1" x14ac:dyDescent="0.2">
      <c r="B63" s="16">
        <v>40787</v>
      </c>
      <c r="C63" s="24">
        <f>Legeringstilägg_SEK!C63/Effektivpris_SEK!C63</f>
        <v>0.38611572495653279</v>
      </c>
      <c r="D63" s="25">
        <f>Legeringstilägg_SEK!D63/Effektivpris_SEK!D63</f>
        <v>0.35862077321333036</v>
      </c>
      <c r="E63" s="25">
        <f>Legeringstilägg_SEK!E63/Effektivpris_SEK!E63</f>
        <v>0.14071065089132376</v>
      </c>
      <c r="F63" s="26">
        <f>Legeringstilägg_SEK!F63/Effektivpris_SEK!F63</f>
        <v>0.15971451796788327</v>
      </c>
    </row>
    <row r="64" spans="2:6" hidden="1" x14ac:dyDescent="0.2">
      <c r="B64" s="16">
        <v>40817</v>
      </c>
      <c r="C64" s="24">
        <f>Legeringstilägg_SEK!C64/Effektivpris_SEK!C64</f>
        <v>0.38448722695298038</v>
      </c>
      <c r="D64" s="25">
        <f>Legeringstilägg_SEK!D64/Effektivpris_SEK!D64</f>
        <v>0.35989375830013276</v>
      </c>
      <c r="E64" s="25">
        <f>Legeringstilägg_SEK!E64/Effektivpris_SEK!E64</f>
        <v>0.13989938080495354</v>
      </c>
      <c r="F64" s="26">
        <f>Legeringstilägg_SEK!F64/Effektivpris_SEK!F64</f>
        <v>0.16442342670061841</v>
      </c>
    </row>
    <row r="65" spans="2:6" hidden="1" x14ac:dyDescent="0.2">
      <c r="B65" s="16">
        <v>40848</v>
      </c>
      <c r="C65" s="24">
        <f>Legeringstilägg_SEK!C65/Effektivpris_SEK!C65</f>
        <v>0.36642225982327503</v>
      </c>
      <c r="D65" s="25">
        <f>Legeringstilägg_SEK!D65/Effektivpris_SEK!D65</f>
        <v>0.34068891280947261</v>
      </c>
      <c r="E65" s="25">
        <f>Legeringstilägg_SEK!E65/Effektivpris_SEK!E65</f>
        <v>0.13885692366705024</v>
      </c>
      <c r="F65" s="26">
        <f>Legeringstilägg_SEK!F65/Effektivpris_SEK!F65</f>
        <v>0.16594202898550725</v>
      </c>
    </row>
    <row r="66" spans="2:6" hidden="1" x14ac:dyDescent="0.2">
      <c r="B66" s="16">
        <v>40878</v>
      </c>
      <c r="C66" s="24">
        <f>Legeringstilägg_SEK!C66/Effektivpris_SEK!C66</f>
        <v>0.35527070977616221</v>
      </c>
      <c r="D66" s="25">
        <f>Legeringstilägg_SEK!D66/Effektivpris_SEK!D66</f>
        <v>0.33096668487165481</v>
      </c>
      <c r="E66" s="25">
        <f>Legeringstilägg_SEK!E66/Effektivpris_SEK!E66</f>
        <v>0.13169599690582093</v>
      </c>
      <c r="F66" s="26">
        <f>Legeringstilägg_SEK!F66/Effektivpris_SEK!F66</f>
        <v>0.16077287641268684</v>
      </c>
    </row>
    <row r="67" spans="2:6" hidden="1" x14ac:dyDescent="0.2">
      <c r="B67" s="16">
        <v>40909</v>
      </c>
      <c r="C67" s="24">
        <f>Legeringstilägg_SEK!C67/Effektivpris_SEK!C67</f>
        <v>0.35545023696682465</v>
      </c>
      <c r="D67" s="25">
        <f>Legeringstilägg_SEK!D67/Effektivpris_SEK!D67</f>
        <v>0.32900432900432902</v>
      </c>
      <c r="E67" s="25">
        <f>Legeringstilägg_SEK!E67/Effektivpris_SEK!E67</f>
        <v>0.13195759182127981</v>
      </c>
      <c r="F67" s="26">
        <f>Legeringstilägg_SEK!F67/Effektivpris_SEK!F67</f>
        <v>0.15835456862031305</v>
      </c>
    </row>
    <row r="68" spans="2:6" hidden="1" x14ac:dyDescent="0.2">
      <c r="B68" s="16">
        <v>40940</v>
      </c>
      <c r="C68" s="24">
        <f>Legeringstilägg_SEK!C68/Effektivpris_SEK!C68</f>
        <v>0.37327188940092165</v>
      </c>
      <c r="D68" s="25">
        <f>Legeringstilägg_SEK!D68/Effektivpris_SEK!D68</f>
        <v>0.34856842658261095</v>
      </c>
      <c r="E68" s="25">
        <f>Legeringstilägg_SEK!E68/Effektivpris_SEK!E68</f>
        <v>0.13815789473684209</v>
      </c>
      <c r="F68" s="26">
        <f>Legeringstilägg_SEK!F68/Effektivpris_SEK!F68</f>
        <v>0.15896689705347397</v>
      </c>
    </row>
    <row r="69" spans="2:6" hidden="1" x14ac:dyDescent="0.2">
      <c r="B69" s="16">
        <v>40969</v>
      </c>
      <c r="C69" s="24">
        <f>Legeringstilägg_SEK!C69/Effektivpris_SEK!C69</f>
        <v>0.37745623436941761</v>
      </c>
      <c r="D69" s="25">
        <f>Legeringstilägg_SEK!D69/Effektivpris_SEK!D69</f>
        <v>0.35171005615109746</v>
      </c>
      <c r="E69" s="25">
        <f>Legeringstilägg_SEK!E69/Effektivpris_SEK!E69</f>
        <v>0.1342522658610272</v>
      </c>
      <c r="F69" s="26">
        <f>Legeringstilägg_SEK!F69/Effektivpris_SEK!F69</f>
        <v>0.15401540154015403</v>
      </c>
    </row>
    <row r="70" spans="2:6" hidden="1" x14ac:dyDescent="0.2">
      <c r="B70" s="16">
        <v>41000</v>
      </c>
      <c r="C70" s="24">
        <f>Legeringstilägg_SEK!C70/Effektivpris_SEK!C70</f>
        <v>0.36520947176684881</v>
      </c>
      <c r="D70" s="25">
        <f>Legeringstilägg_SEK!D70/Effektivpris_SEK!D70</f>
        <v>0.33646812957157785</v>
      </c>
      <c r="E70" s="25">
        <f>Legeringstilägg_SEK!E70/Effektivpris_SEK!E70</f>
        <v>0.13195759182127981</v>
      </c>
      <c r="F70" s="26">
        <f>Legeringstilägg_SEK!F70/Effektivpris_SEK!F70</f>
        <v>0.15587266739846323</v>
      </c>
    </row>
    <row r="71" spans="2:6" hidden="1" x14ac:dyDescent="0.2">
      <c r="B71" s="16">
        <v>41030</v>
      </c>
      <c r="C71" s="24">
        <f>Legeringstilägg_SEK!C71/Effektivpris_SEK!C71</f>
        <v>0.36022514071294559</v>
      </c>
      <c r="D71" s="25">
        <f>Legeringstilägg_SEK!D71/Effektivpris_SEK!D71</f>
        <v>0.33494234379190135</v>
      </c>
      <c r="E71" s="25">
        <f>Legeringstilägg_SEK!E71/Effektivpris_SEK!E71</f>
        <v>0.13555269450064375</v>
      </c>
      <c r="F71" s="26">
        <f>Legeringstilägg_SEK!F71/Effektivpris_SEK!F71</f>
        <v>0.15514087083790709</v>
      </c>
    </row>
    <row r="72" spans="2:6" hidden="1" x14ac:dyDescent="0.2">
      <c r="B72" s="16">
        <v>41061</v>
      </c>
      <c r="C72" s="24">
        <f>Legeringstilägg_SEK!C72/Effektivpris_SEK!C72</f>
        <v>0.36626369474877218</v>
      </c>
      <c r="D72" s="25">
        <f>Legeringstilägg_SEK!D72/Effektivpris_SEK!D72</f>
        <v>0.34299647791926313</v>
      </c>
      <c r="E72" s="25">
        <f>Legeringstilägg_SEK!E72/Effektivpris_SEK!E72</f>
        <v>0.14170927684441198</v>
      </c>
      <c r="F72" s="26">
        <f>Legeringstilägg_SEK!F72/Effektivpris_SEK!F72</f>
        <v>0.17485399028321455</v>
      </c>
    </row>
    <row r="73" spans="2:6" hidden="1" x14ac:dyDescent="0.2">
      <c r="B73" s="16">
        <v>41091</v>
      </c>
      <c r="C73" s="24">
        <f>Legeringstilägg_SEK!C73/Effektivpris_SEK!C73</f>
        <v>0.36446296647092247</v>
      </c>
      <c r="D73" s="25">
        <f>Legeringstilägg_SEK!D73/Effektivpris_SEK!D73</f>
        <v>0.34174809989142235</v>
      </c>
      <c r="E73" s="25">
        <f>Legeringstilägg_SEK!E73/Effektivpris_SEK!E73</f>
        <v>0.14155251141552511</v>
      </c>
      <c r="F73" s="26">
        <f>Legeringstilägg_SEK!F73/Effektivpris_SEK!F73</f>
        <v>0.17305405503559357</v>
      </c>
    </row>
    <row r="74" spans="2:6" hidden="1" x14ac:dyDescent="0.2">
      <c r="B74" s="16">
        <v>41122</v>
      </c>
      <c r="C74" s="24">
        <f>Legeringstilägg_SEK!C74/Effektivpris_SEK!C74</f>
        <v>0.35973207249802996</v>
      </c>
      <c r="D74" s="25">
        <f>Legeringstilägg_SEK!D74/Effektivpris_SEK!D74</f>
        <v>0.33940774487471531</v>
      </c>
      <c r="E74" s="25">
        <f>Legeringstilägg_SEK!E74/Effektivpris_SEK!E74</f>
        <v>0.13300129127467256</v>
      </c>
      <c r="F74" s="26">
        <f>Legeringstilägg_SEK!F74/Effektivpris_SEK!F74</f>
        <v>0.16794478527607362</v>
      </c>
    </row>
    <row r="75" spans="2:6" hidden="1" x14ac:dyDescent="0.2">
      <c r="B75" s="16">
        <v>41153</v>
      </c>
      <c r="C75" s="24">
        <f>Legeringstilägg_SEK!C75/Effektivpris_SEK!C75</f>
        <v>0.34186094491438002</v>
      </c>
      <c r="D75" s="25">
        <f>Legeringstilägg_SEK!D75/Effektivpris_SEK!D75</f>
        <v>0.33005073112503724</v>
      </c>
      <c r="E75" s="25">
        <f>Legeringstilägg_SEK!E75/Effektivpris_SEK!E75</f>
        <v>0.12574404761904762</v>
      </c>
      <c r="F75" s="26">
        <f>Legeringstilägg_SEK!F75/Effektivpris_SEK!F75</f>
        <v>0.16413674906347786</v>
      </c>
    </row>
    <row r="76" spans="2:6" hidden="1" x14ac:dyDescent="0.2">
      <c r="B76" s="16">
        <v>41183</v>
      </c>
      <c r="C76" s="24">
        <f>Legeringstilägg_SEK!C76/Effektivpris_SEK!C76</f>
        <v>0.34951060358890695</v>
      </c>
      <c r="D76" s="25">
        <f>Legeringstilägg_SEK!D76/Effektivpris_SEK!D76</f>
        <v>0.33303624480095068</v>
      </c>
      <c r="E76" s="25">
        <f>Legeringstilägg_SEK!E76/Effektivpris_SEK!E76</f>
        <v>0.12313432835820895</v>
      </c>
      <c r="F76" s="26">
        <f>Legeringstilägg_SEK!F76/Effektivpris_SEK!F76</f>
        <v>0.16446405730538619</v>
      </c>
    </row>
    <row r="77" spans="2:6" hidden="1" x14ac:dyDescent="0.2">
      <c r="B77" s="16">
        <v>41214</v>
      </c>
      <c r="C77" s="24">
        <f>Legeringstilägg_SEK!C77/Effektivpris_SEK!C77</f>
        <v>0.34874798061389339</v>
      </c>
      <c r="D77" s="25">
        <f>Legeringstilägg_SEK!D77/Effektivpris_SEK!D77</f>
        <v>0.33547070824832409</v>
      </c>
      <c r="E77" s="25">
        <f>Legeringstilägg_SEK!E77/Effektivpris_SEK!E77</f>
        <v>0.11593385945133407</v>
      </c>
      <c r="F77" s="26">
        <f>Legeringstilägg_SEK!F77/Effektivpris_SEK!F77</f>
        <v>0.15491301742738628</v>
      </c>
    </row>
    <row r="78" spans="2:6" hidden="1" x14ac:dyDescent="0.2">
      <c r="B78" s="16">
        <v>41244</v>
      </c>
      <c r="C78" s="24">
        <f>Legeringstilägg_SEK!C78/Effektivpris_SEK!C78</f>
        <v>0.33063511830635117</v>
      </c>
      <c r="D78" s="25">
        <f>Legeringstilägg_SEK!D78/Effektivpris_SEK!D78</f>
        <v>0.31797786419383789</v>
      </c>
      <c r="E78" s="25">
        <f>Legeringstilägg_SEK!E78/Effektivpris_SEK!E78</f>
        <v>0.11360211002260738</v>
      </c>
      <c r="F78" s="26">
        <f>Legeringstilägg_SEK!F78/Effektivpris_SEK!F78</f>
        <v>0.1438889605907698</v>
      </c>
    </row>
    <row r="79" spans="2:6" hidden="1" x14ac:dyDescent="0.2">
      <c r="B79" s="16">
        <v>41275</v>
      </c>
      <c r="C79" s="24">
        <f>Legeringstilägg_SEK!C79/Effektivpris_SEK!C79</f>
        <v>0.34692179700499171</v>
      </c>
      <c r="D79" s="25">
        <f>Legeringstilägg_SEK!D79/Effektivpris_SEK!D79</f>
        <v>0.32717678100263853</v>
      </c>
      <c r="E79" s="25">
        <f>Legeringstilägg_SEK!E79/Effektivpris_SEK!E79</f>
        <v>0.11443628834933182</v>
      </c>
      <c r="F79" s="26">
        <f>Legeringstilägg_SEK!F79/Effektivpris_SEK!F79</f>
        <v>0.14219350888204757</v>
      </c>
    </row>
    <row r="80" spans="2:6" hidden="1" x14ac:dyDescent="0.2">
      <c r="B80" s="16">
        <v>41306</v>
      </c>
      <c r="C80" s="24">
        <f>Legeringstilägg_SEK!C80/Effektivpris_SEK!C80</f>
        <v>0.34569702021254434</v>
      </c>
      <c r="D80" s="25">
        <f>Legeringstilägg_SEK!D80/Effektivpris_SEK!D80</f>
        <v>0.32360742705570295</v>
      </c>
      <c r="E80" s="25">
        <f>Legeringstilägg_SEK!E80/Effektivpris_SEK!E80</f>
        <v>0.11343508573582059</v>
      </c>
      <c r="F80" s="26">
        <f>Legeringstilägg_SEK!F80/Effektivpris_SEK!F80</f>
        <v>0.14219350888204757</v>
      </c>
    </row>
    <row r="81" spans="2:6" hidden="1" x14ac:dyDescent="0.2">
      <c r="B81" s="16">
        <v>41334</v>
      </c>
      <c r="C81" s="24">
        <f>Legeringstilägg_SEK!C81/Effektivpris_SEK!C81</f>
        <v>0.34935764608371322</v>
      </c>
      <c r="D81" s="25">
        <f>Legeringstilägg_SEK!D81/Effektivpris_SEK!D81</f>
        <v>0.3303180624452875</v>
      </c>
      <c r="E81" s="25">
        <f>Legeringstilägg_SEK!E81/Effektivpris_SEK!E81</f>
        <v>0.11841858722128536</v>
      </c>
      <c r="F81" s="26">
        <f>Legeringstilägg_SEK!F81/Effektivpris_SEK!F81</f>
        <v>0.15160249305006926</v>
      </c>
    </row>
    <row r="82" spans="2:6" hidden="1" x14ac:dyDescent="0.2">
      <c r="B82" s="16">
        <v>41365</v>
      </c>
      <c r="C82" s="24">
        <f>Legeringstilägg_SEK!C82/Effektivpris_SEK!C82</f>
        <v>0.35040668278742576</v>
      </c>
      <c r="D82" s="25">
        <f>Legeringstilägg_SEK!D82/Effektivpris_SEK!D82</f>
        <v>0.32208496535100933</v>
      </c>
      <c r="E82" s="25">
        <f>Legeringstilägg_SEK!E82/Effektivpris_SEK!E82</f>
        <v>0.11626596543951916</v>
      </c>
      <c r="F82" s="26">
        <f>Legeringstilägg_SEK!F82/Effektivpris_SEK!F82</f>
        <v>0.15052378019001555</v>
      </c>
    </row>
    <row r="83" spans="2:6" hidden="1" x14ac:dyDescent="0.2">
      <c r="B83" s="16">
        <v>41395</v>
      </c>
      <c r="C83" s="24">
        <f>Legeringstilägg_SEK!C83/Effektivpris_SEK!C83</f>
        <v>0.34926227703149088</v>
      </c>
      <c r="D83" s="25">
        <f>Legeringstilägg_SEK!D83/Effektivpris_SEK!D83</f>
        <v>0.32290099307854347</v>
      </c>
      <c r="E83" s="25">
        <f>Legeringstilägg_SEK!E83/Effektivpris_SEK!E83</f>
        <v>0.11990273101384211</v>
      </c>
      <c r="F83" s="26">
        <f>Legeringstilägg_SEK!F83/Effektivpris_SEK!F83</f>
        <v>0.15907201689391692</v>
      </c>
    </row>
    <row r="84" spans="2:6" hidden="1" x14ac:dyDescent="0.2">
      <c r="B84" s="16">
        <v>41426</v>
      </c>
      <c r="C84" s="24">
        <f>Legeringstilägg_SEK!C84/Effektivpris_SEK!C84</f>
        <v>0.34146341463414631</v>
      </c>
      <c r="D84" s="25">
        <f>Legeringstilägg_SEK!D84/Effektivpris_SEK!D84</f>
        <v>0.31181485992691838</v>
      </c>
      <c r="E84" s="25">
        <f>Legeringstilägg_SEK!E84/Effektivpris_SEK!E84</f>
        <v>0.11995515695067263</v>
      </c>
      <c r="F84" s="26">
        <f>Legeringstilägg_SEK!F84/Effektivpris_SEK!F84</f>
        <v>0.17120462046204621</v>
      </c>
    </row>
    <row r="85" spans="2:6" hidden="1" x14ac:dyDescent="0.2">
      <c r="B85" s="16">
        <v>41456</v>
      </c>
      <c r="C85" s="24">
        <f>Legeringstilägg_SEK!C85/Effektivpris_SEK!C85</f>
        <v>0.33047790802524796</v>
      </c>
      <c r="D85" s="25">
        <f>Legeringstilägg_SEK!D85/Effektivpris_SEK!D85</f>
        <v>0.30225378203149117</v>
      </c>
      <c r="E85" s="25">
        <f>Legeringstilägg_SEK!E85/Effektivpris_SEK!E85</f>
        <v>0.11532682193839218</v>
      </c>
      <c r="F85" s="26">
        <f>Legeringstilägg_SEK!F85/Effektivpris_SEK!F85</f>
        <v>0.16500415627597675</v>
      </c>
    </row>
    <row r="86" spans="2:6" hidden="1" x14ac:dyDescent="0.2">
      <c r="B86" s="16">
        <v>41487</v>
      </c>
      <c r="C86" s="24">
        <f>Legeringstilägg_SEK!C86/Effektivpris_SEK!C86</f>
        <v>0.31614091641722314</v>
      </c>
      <c r="D86" s="25">
        <f>Legeringstilägg_SEK!D86/Effektivpris_SEK!D86</f>
        <v>0.28930817610062892</v>
      </c>
      <c r="E86" s="25">
        <f>Legeringstilägg_SEK!E86/Effektivpris_SEK!E86</f>
        <v>0.1098091098091098</v>
      </c>
      <c r="F86" s="26">
        <f>Legeringstilägg_SEK!F86/Effektivpris_SEK!F86</f>
        <v>0.16046803175929794</v>
      </c>
    </row>
    <row r="87" spans="2:6" hidden="1" x14ac:dyDescent="0.2">
      <c r="B87" s="16">
        <v>41518</v>
      </c>
      <c r="C87" s="24">
        <f>Legeringstilägg_SEK!C87/Effektivpris_SEK!C87</f>
        <v>0.30806120118748576</v>
      </c>
      <c r="D87" s="25">
        <f>Legeringstilägg_SEK!D87/Effektivpris_SEK!D87</f>
        <v>0.2863777089783282</v>
      </c>
      <c r="E87" s="25">
        <f>Legeringstilägg_SEK!E87/Effektivpris_SEK!E87</f>
        <v>0.10575280045566736</v>
      </c>
      <c r="F87" s="26">
        <f>Legeringstilägg_SEK!F87/Effektivpris_SEK!F87</f>
        <v>0.15157189860366826</v>
      </c>
    </row>
    <row r="88" spans="2:6" hidden="1" x14ac:dyDescent="0.2">
      <c r="B88" s="16">
        <v>41548</v>
      </c>
      <c r="C88" s="24">
        <f>Legeringstilägg_SEK!C88/Effektivpris_SEK!C88</f>
        <v>0.30552372220948887</v>
      </c>
      <c r="D88" s="25">
        <f>Legeringstilägg_SEK!D88/Effektivpris_SEK!D88</f>
        <v>0.28282514001244552</v>
      </c>
      <c r="E88" s="25">
        <f>Legeringstilägg_SEK!E88/Effektivpris_SEK!E88</f>
        <v>0.10609223761624596</v>
      </c>
      <c r="F88" s="26">
        <f>Legeringstilägg_SEK!F88/Effektivpris_SEK!F88</f>
        <v>0.15122606452602014</v>
      </c>
    </row>
    <row r="89" spans="2:6" hidden="1" x14ac:dyDescent="0.2">
      <c r="B89" s="16">
        <v>41579</v>
      </c>
      <c r="C89" s="24">
        <f>Legeringstilägg_SEK!C89/Effektivpris_SEK!C89</f>
        <v>0.30552372220948887</v>
      </c>
      <c r="D89" s="25">
        <f>Legeringstilägg_SEK!D89/Effektivpris_SEK!D89</f>
        <v>0.28194789081885852</v>
      </c>
      <c r="E89" s="25">
        <f>Legeringstilägg_SEK!E89/Effektivpris_SEK!E89</f>
        <v>0.10609223761624596</v>
      </c>
      <c r="F89" s="26">
        <f>Legeringstilägg_SEK!F89/Effektivpris_SEK!F89</f>
        <v>0.14768589458111986</v>
      </c>
    </row>
    <row r="90" spans="2:6" hidden="1" x14ac:dyDescent="0.2">
      <c r="B90" s="16">
        <v>41609</v>
      </c>
      <c r="C90" s="24">
        <f>Legeringstilägg_SEK!C90/Effektivpris_SEK!C90</f>
        <v>0.30372844037323599</v>
      </c>
      <c r="D90" s="25">
        <f>Legeringstilägg_SEK!D90/Effektivpris_SEK!D90</f>
        <v>0.27928230402953591</v>
      </c>
      <c r="E90" s="25">
        <f>Legeringstilägg_SEK!E90/Effektivpris_SEK!E90</f>
        <v>0.10563061798304771</v>
      </c>
      <c r="F90" s="26">
        <f>Legeringstilägg_SEK!F90/Effektivpris_SEK!F90</f>
        <v>0.14598795772047643</v>
      </c>
    </row>
    <row r="91" spans="2:6" hidden="1" x14ac:dyDescent="0.2">
      <c r="B91" s="16">
        <v>41640</v>
      </c>
      <c r="C91" s="24">
        <f>Legeringstilägg_SEK!C91/Effektivpris_SEK!C91</f>
        <v>0.29547186367206568</v>
      </c>
      <c r="D91" s="25">
        <f>Legeringstilägg_SEK!D91/Effektivpris_SEK!D91</f>
        <v>0.27043451736869595</v>
      </c>
      <c r="E91" s="25">
        <f>Legeringstilägg_SEK!E91/Effektivpris_SEK!E91</f>
        <v>0.10546308165770525</v>
      </c>
      <c r="F91" s="26">
        <f>Legeringstilägg_SEK!F91/Effektivpris_SEK!F91</f>
        <v>0.14264803668669115</v>
      </c>
    </row>
    <row r="92" spans="2:6" hidden="1" x14ac:dyDescent="0.2">
      <c r="B92" s="16">
        <v>41671</v>
      </c>
      <c r="C92" s="24">
        <f>Legeringstilägg_SEK!C92/Effektivpris_SEK!C92</f>
        <v>0.29770795933909799</v>
      </c>
      <c r="D92" s="25">
        <f>Legeringstilägg_SEK!D92/Effektivpris_SEK!D92</f>
        <v>0.27392919395301712</v>
      </c>
      <c r="E92" s="25">
        <f>Legeringstilägg_SEK!E92/Effektivpris_SEK!E92</f>
        <v>0.10539185971130359</v>
      </c>
      <c r="F92" s="26">
        <f>Legeringstilägg_SEK!F92/Effektivpris_SEK!F92</f>
        <v>0.14545207278261321</v>
      </c>
    </row>
    <row r="93" spans="2:6" hidden="1" x14ac:dyDescent="0.2">
      <c r="B93" s="16">
        <v>41699</v>
      </c>
      <c r="C93" s="24">
        <f>Legeringstilägg_SEK!C93/Effektivpris_SEK!C93</f>
        <v>0.29971258565712566</v>
      </c>
      <c r="D93" s="25">
        <f>Legeringstilägg_SEK!D93/Effektivpris_SEK!D93</f>
        <v>0.27566021087413689</v>
      </c>
      <c r="E93" s="25">
        <f>Legeringstilägg_SEK!E93/Effektivpris_SEK!E93</f>
        <v>0.1049013773449259</v>
      </c>
      <c r="F93" s="26">
        <f>Legeringstilägg_SEK!F93/Effektivpris_SEK!F93</f>
        <v>0.14319789838594696</v>
      </c>
    </row>
    <row r="94" spans="2:6" hidden="1" x14ac:dyDescent="0.2">
      <c r="B94" s="16">
        <v>41730</v>
      </c>
      <c r="C94" s="24">
        <f>Legeringstilägg_SEK!C94/Effektivpris_SEK!C94</f>
        <v>0.3045914480804352</v>
      </c>
      <c r="D94" s="25">
        <f>Legeringstilägg_SEK!D94/Effektivpris_SEK!D94</f>
        <v>0.28162934122010236</v>
      </c>
      <c r="E94" s="25">
        <f>Legeringstilägg_SEK!E94/Effektivpris_SEK!E94</f>
        <v>0.1020519682078221</v>
      </c>
      <c r="F94" s="26">
        <f>Legeringstilägg_SEK!F94/Effektivpris_SEK!F94</f>
        <v>0.13669137306831142</v>
      </c>
    </row>
    <row r="95" spans="2:6" hidden="1" x14ac:dyDescent="0.2">
      <c r="B95" s="16">
        <v>41760</v>
      </c>
      <c r="C95" s="24">
        <f>Legeringstilägg_SEK!C95/Effektivpris_SEK!C95</f>
        <v>0.32882572107369756</v>
      </c>
      <c r="D95" s="25">
        <f>Legeringstilägg_SEK!D95/Effektivpris_SEK!D95</f>
        <v>0.30110613096431066</v>
      </c>
      <c r="E95" s="25">
        <f>Legeringstilägg_SEK!E95/Effektivpris_SEK!E95</f>
        <v>0.10726420606924136</v>
      </c>
      <c r="F95" s="26">
        <f>Legeringstilägg_SEK!F95/Effektivpris_SEK!F95</f>
        <v>0.14674809759286556</v>
      </c>
    </row>
    <row r="96" spans="2:6" hidden="1" x14ac:dyDescent="0.2">
      <c r="B96" s="16">
        <v>41791</v>
      </c>
      <c r="C96" s="24">
        <f>Legeringstilägg_SEK!C96/Effektivpris_SEK!C96</f>
        <v>0.36328991198579608</v>
      </c>
      <c r="D96" s="25">
        <f>Legeringstilägg_SEK!D96/Effektivpris_SEK!D96</f>
        <v>0.32834052086086557</v>
      </c>
      <c r="E96" s="25">
        <f>Legeringstilägg_SEK!E96/Effektivpris_SEK!E96</f>
        <v>0.11533688265888285</v>
      </c>
      <c r="F96" s="26">
        <f>Legeringstilägg_SEK!F96/Effektivpris_SEK!F96</f>
        <v>0.14901277452266454</v>
      </c>
    </row>
    <row r="97" spans="2:6" hidden="1" x14ac:dyDescent="0.2">
      <c r="B97" s="16">
        <v>41821</v>
      </c>
      <c r="C97" s="24">
        <f>Legeringstilägg_SEK!C97/Effektivpris_SEK!C97</f>
        <v>0.37462540793478516</v>
      </c>
      <c r="D97" s="25">
        <f>Legeringstilägg_SEK!D97/Effektivpris_SEK!D97</f>
        <v>0.33439147565361232</v>
      </c>
      <c r="E97" s="25">
        <f>Legeringstilägg_SEK!E97/Effektivpris_SEK!E97</f>
        <v>0.11983147946471126</v>
      </c>
      <c r="F97" s="26">
        <f>Legeringstilägg_SEK!F97/Effektivpris_SEK!F97</f>
        <v>0.15073612631452915</v>
      </c>
    </row>
    <row r="98" spans="2:6" hidden="1" x14ac:dyDescent="0.2">
      <c r="B98" s="16">
        <v>41852</v>
      </c>
      <c r="C98" s="24">
        <f>Legeringstilägg_SEK!C98/Effektivpris_SEK!C98</f>
        <v>0.36682692621190027</v>
      </c>
      <c r="D98" s="25">
        <f>Legeringstilägg_SEK!D98/Effektivpris_SEK!D98</f>
        <v>0.332532357424208</v>
      </c>
      <c r="E98" s="25">
        <f>Legeringstilägg_SEK!E98/Effektivpris_SEK!E98</f>
        <v>0.12121708284748364</v>
      </c>
      <c r="F98" s="26">
        <f>Legeringstilägg_SEK!F98/Effektivpris_SEK!F98</f>
        <v>0.15419889324566888</v>
      </c>
    </row>
    <row r="99" spans="2:6" hidden="1" x14ac:dyDescent="0.2">
      <c r="B99" s="16">
        <v>41883</v>
      </c>
      <c r="C99" s="24">
        <f>Legeringstilägg_SEK!C99/Effektivpris_SEK!C99</f>
        <v>0.36588086836987466</v>
      </c>
      <c r="D99" s="25">
        <f>Legeringstilägg_SEK!D99/Effektivpris_SEK!D99</f>
        <v>0.33235985396525541</v>
      </c>
      <c r="E99" s="25">
        <f>Legeringstilägg_SEK!E99/Effektivpris_SEK!E99</f>
        <v>0.12213839732903854</v>
      </c>
      <c r="F99" s="26">
        <f>Legeringstilägg_SEK!F99/Effektivpris_SEK!F99</f>
        <v>0.1560757996544648</v>
      </c>
    </row>
    <row r="100" spans="2:6" hidden="1" x14ac:dyDescent="0.2">
      <c r="B100" s="16">
        <v>41913</v>
      </c>
      <c r="C100" s="24">
        <f>Legeringstilägg_SEK!C100/Effektivpris_SEK!C100</f>
        <v>0.37383899022967576</v>
      </c>
      <c r="D100" s="25">
        <f>Legeringstilägg_SEK!D100/Effektivpris_SEK!D100</f>
        <v>0.34107529772880729</v>
      </c>
      <c r="E100" s="25">
        <f>Legeringstilägg_SEK!E100/Effektivpris_SEK!E100</f>
        <v>0.12428099772137147</v>
      </c>
      <c r="F100" s="26">
        <f>Legeringstilägg_SEK!F100/Effektivpris_SEK!F100</f>
        <v>0.15797563271052573</v>
      </c>
    </row>
    <row r="101" spans="2:6" hidden="1" x14ac:dyDescent="0.2">
      <c r="B101" s="16">
        <v>41944</v>
      </c>
      <c r="C101" s="24">
        <f>Legeringstilägg_SEK!C101/Effektivpris_SEK!C101</f>
        <v>0.34626602110719984</v>
      </c>
      <c r="D101" s="25">
        <f>Legeringstilägg_SEK!D101/Effektivpris_SEK!D101</f>
        <v>0.31938308950895872</v>
      </c>
      <c r="E101" s="25">
        <f>Legeringstilägg_SEK!E101/Effektivpris_SEK!E101</f>
        <v>0.11747319213672357</v>
      </c>
      <c r="F101" s="26">
        <f>Legeringstilägg_SEK!F101/Effektivpris_SEK!F101</f>
        <v>0.15336363562993607</v>
      </c>
    </row>
    <row r="102" spans="2:6" hidden="1" x14ac:dyDescent="0.2">
      <c r="B102" s="16">
        <v>41974</v>
      </c>
      <c r="C102" s="24">
        <f>Legeringstilägg_SEK!C102/Effektivpris_SEK!C102</f>
        <v>0.3363531509413864</v>
      </c>
      <c r="D102" s="25">
        <f>Legeringstilägg_SEK!D102/Effektivpris_SEK!D102</f>
        <v>0.31004109318987866</v>
      </c>
      <c r="E102" s="25">
        <f>Legeringstilägg_SEK!E102/Effektivpris_SEK!E102</f>
        <v>0.1148737269181484</v>
      </c>
      <c r="F102" s="26">
        <f>Legeringstilägg_SEK!F102/Effektivpris_SEK!F102</f>
        <v>0.15026080008144121</v>
      </c>
    </row>
    <row r="103" spans="2:6" hidden="1" x14ac:dyDescent="0.2">
      <c r="B103" s="16">
        <v>42005</v>
      </c>
      <c r="C103" s="24">
        <f>Legeringstilägg_SEK!C103/Effektivpris_SEK!C103</f>
        <v>0.34778427417801611</v>
      </c>
      <c r="D103" s="25">
        <f>Legeringstilägg_SEK!D103/Effektivpris_SEK!D103</f>
        <v>0.32547179991390468</v>
      </c>
      <c r="E103" s="25">
        <f>Legeringstilägg_SEK!E103/Effektivpris_SEK!E103</f>
        <v>0.11594594726030091</v>
      </c>
      <c r="F103" s="26">
        <f>Legeringstilägg_SEK!F103/Effektivpris_SEK!F103</f>
        <v>0.15026080008144121</v>
      </c>
    </row>
    <row r="104" spans="2:6" hidden="1" x14ac:dyDescent="0.2">
      <c r="B104" s="16">
        <v>42036</v>
      </c>
      <c r="C104" s="24">
        <f>Legeringstilägg_SEK!C104/Effektivpris_SEK!C104</f>
        <v>0.34715252658566681</v>
      </c>
      <c r="D104" s="25">
        <f>Legeringstilägg_SEK!D104/Effektivpris_SEK!D104</f>
        <v>0.32315667104166118</v>
      </c>
      <c r="E104" s="25">
        <f>Legeringstilägg_SEK!E104/Effektivpris_SEK!E104</f>
        <v>0.11884320788713838</v>
      </c>
      <c r="F104" s="26">
        <f>Legeringstilägg_SEK!F104/Effektivpris_SEK!F104</f>
        <v>0.15675068702086506</v>
      </c>
    </row>
    <row r="105" spans="2:6" hidden="1" x14ac:dyDescent="0.2">
      <c r="B105" s="16">
        <v>42064</v>
      </c>
      <c r="C105" s="24">
        <f>Legeringstilägg_SEK!C105/Effektivpris_SEK!C105</f>
        <v>0.35017380522883235</v>
      </c>
      <c r="D105" s="25">
        <f>Legeringstilägg_SEK!D105/Effektivpris_SEK!D105</f>
        <v>0.32777114507136629</v>
      </c>
      <c r="E105" s="25">
        <f>Legeringstilägg_SEK!E105/Effektivpris_SEK!E105</f>
        <v>0.12005743369075675</v>
      </c>
      <c r="F105" s="26">
        <f>Legeringstilägg_SEK!F105/Effektivpris_SEK!F105</f>
        <v>0.15705725744781243</v>
      </c>
    </row>
    <row r="106" spans="2:6" hidden="1" x14ac:dyDescent="0.2">
      <c r="B106" s="16">
        <v>42095</v>
      </c>
      <c r="C106" s="24">
        <f>Legeringstilägg_SEK!C106/Effektivpris_SEK!C106</f>
        <v>0.34346412000278725</v>
      </c>
      <c r="D106" s="25">
        <f>Legeringstilägg_SEK!D106/Effektivpris_SEK!D106</f>
        <v>0.32369234097227728</v>
      </c>
      <c r="E106" s="25">
        <f>Legeringstilägg_SEK!E106/Effektivpris_SEK!E106</f>
        <v>0.11975419107142529</v>
      </c>
      <c r="F106" s="26">
        <f>Legeringstilägg_SEK!F106/Effektivpris_SEK!F106</f>
        <v>0.15736360504322358</v>
      </c>
    </row>
    <row r="107" spans="2:6" hidden="1" x14ac:dyDescent="0.2">
      <c r="B107" s="16">
        <v>42125</v>
      </c>
      <c r="C107" s="24">
        <f>Legeringstilägg_SEK!C107/Effektivpris_SEK!C107</f>
        <v>0.33149351323936016</v>
      </c>
      <c r="D107" s="25">
        <f>Legeringstilägg_SEK!D107/Effektivpris_SEK!D107</f>
        <v>0.31037241428240792</v>
      </c>
      <c r="E107" s="25">
        <f>Legeringstilägg_SEK!E107/Effektivpris_SEK!E107</f>
        <v>0.11980558115066307</v>
      </c>
      <c r="F107" s="26">
        <f>Legeringstilägg_SEK!F107/Effektivpris_SEK!F107</f>
        <v>0.1610488028395656</v>
      </c>
    </row>
    <row r="108" spans="2:6" hidden="1" x14ac:dyDescent="0.2">
      <c r="B108" s="16">
        <v>42156</v>
      </c>
      <c r="C108" s="24">
        <f>Legeringstilägg_SEK!C108/Effektivpris_SEK!C108</f>
        <v>0.32586527431499396</v>
      </c>
      <c r="D108" s="25">
        <f>Legeringstilägg_SEK!D108/Effektivpris_SEK!D108</f>
        <v>0.30872814724526493</v>
      </c>
      <c r="E108" s="25">
        <f>Legeringstilägg_SEK!E108/Effektivpris_SEK!E108</f>
        <v>0.11660599850898486</v>
      </c>
      <c r="F108" s="26">
        <f>Legeringstilägg_SEK!F108/Effektivpris_SEK!F108</f>
        <v>0.15924343165541366</v>
      </c>
    </row>
    <row r="109" spans="2:6" hidden="1" x14ac:dyDescent="0.2">
      <c r="B109" s="16">
        <v>42186</v>
      </c>
      <c r="C109" s="24">
        <f>Legeringstilägg_SEK!C109/Effektivpris_SEK!C109</f>
        <v>0.31669125345004784</v>
      </c>
      <c r="D109" s="25">
        <f>Legeringstilägg_SEK!D109/Effektivpris_SEK!D109</f>
        <v>0.30094274285930661</v>
      </c>
      <c r="E109" s="25">
        <f>Legeringstilägg_SEK!E109/Effektivpris_SEK!E109</f>
        <v>0.11525051840594219</v>
      </c>
      <c r="F109" s="26">
        <f>Legeringstilägg_SEK!F109/Effektivpris_SEK!F109</f>
        <v>0.16164887148670457</v>
      </c>
    </row>
    <row r="110" spans="2:6" hidden="1" x14ac:dyDescent="0.2">
      <c r="B110" s="16">
        <v>42217</v>
      </c>
      <c r="C110" s="24">
        <f>Legeringstilägg_SEK!C110/Effektivpris_SEK!C110</f>
        <v>0.29841444234259884</v>
      </c>
      <c r="D110" s="25">
        <f>Legeringstilägg_SEK!D110/Effektivpris_SEK!D110</f>
        <v>0.2890248844713148</v>
      </c>
      <c r="E110" s="25">
        <f>Legeringstilägg_SEK!E110/Effektivpris_SEK!E110</f>
        <v>0.11161548494188563</v>
      </c>
      <c r="F110" s="26">
        <f>Legeringstilägg_SEK!F110/Effektivpris_SEK!F110</f>
        <v>0.15863991333352778</v>
      </c>
    </row>
    <row r="111" spans="2:6" hidden="1" x14ac:dyDescent="0.2">
      <c r="B111" s="16">
        <v>42248</v>
      </c>
      <c r="C111" s="24">
        <f>Legeringstilägg_SEK!C111/Effektivpris_SEK!C111</f>
        <v>0.28169580068314248</v>
      </c>
      <c r="D111" s="25">
        <f>Legeringstilägg_SEK!D111/Effektivpris_SEK!D111</f>
        <v>0.27350427350427353</v>
      </c>
      <c r="E111" s="25">
        <f>Legeringstilägg_SEK!E111/Effektivpris_SEK!E111</f>
        <v>0.10711254455949752</v>
      </c>
      <c r="F111" s="26">
        <f>Legeringstilägg_SEK!F111/Effektivpris_SEK!F111</f>
        <v>0.13673597983616886</v>
      </c>
    </row>
    <row r="112" spans="2:6" hidden="1" x14ac:dyDescent="0.2">
      <c r="B112" s="16">
        <v>42278</v>
      </c>
      <c r="C112" s="24">
        <f>Legeringstilägg_SEK!C112/Effektivpris_SEK!C112</f>
        <v>0.26136363636363635</v>
      </c>
      <c r="D112" s="25">
        <f>Legeringstilägg_SEK!D112/Effektivpris_SEK!D112</f>
        <v>0.25499863051218846</v>
      </c>
      <c r="E112" s="25">
        <f>Legeringstilägg_SEK!E112/Effektivpris_SEK!E112</f>
        <v>0.10192931534915485</v>
      </c>
      <c r="F112" s="26">
        <f>Legeringstilägg_SEK!F112/Effektivpris_SEK!F112</f>
        <v>0.13318570072761785</v>
      </c>
    </row>
    <row r="113" spans="2:6" hidden="1" x14ac:dyDescent="0.2">
      <c r="B113" s="16">
        <v>42309</v>
      </c>
      <c r="C113" s="24">
        <f>Legeringstilägg_SEK!C113/Effektivpris_SEK!C113</f>
        <v>0.26044683491932147</v>
      </c>
      <c r="D113" s="25">
        <f>Legeringstilägg_SEK!D113/Effektivpris_SEK!D113</f>
        <v>0.25540651519299207</v>
      </c>
      <c r="E113" s="25">
        <f>Legeringstilägg_SEK!E113/Effektivpris_SEK!E113</f>
        <v>0.10100837463681421</v>
      </c>
      <c r="F113" s="26">
        <f>Legeringstilägg_SEK!F113/Effektivpris_SEK!F113</f>
        <v>0.13015873015873014</v>
      </c>
    </row>
    <row r="114" spans="2:6" hidden="1" x14ac:dyDescent="0.2">
      <c r="B114" s="16">
        <v>42339</v>
      </c>
      <c r="C114" s="24">
        <f>Legeringstilägg_SEK!C114/Effektivpris_SEK!C114</f>
        <v>0.25860638739112402</v>
      </c>
      <c r="D114" s="25">
        <f>Legeringstilägg_SEK!D114/Effektivpris_SEK!D114</f>
        <v>0.25703359737776565</v>
      </c>
      <c r="E114" s="25">
        <f>Legeringstilägg_SEK!E114/Effektivpris_SEK!E114</f>
        <v>0.10223587642942482</v>
      </c>
      <c r="F114" s="26">
        <f>Legeringstilägg_SEK!F114/Effektivpris_SEK!F114</f>
        <v>0.13291139240506331</v>
      </c>
    </row>
    <row r="115" spans="2:6" hidden="1" x14ac:dyDescent="0.2">
      <c r="B115" s="16">
        <v>42370</v>
      </c>
      <c r="C115" s="24">
        <f>Legeringstilägg_SEK!C115/Effektivpris_SEK!C115</f>
        <v>0.24178154825026513</v>
      </c>
      <c r="D115" s="25">
        <f>Legeringstilägg_SEK!D115/Effektivpris_SEK!D115</f>
        <v>0.24001117630623078</v>
      </c>
      <c r="E115" s="25">
        <f>Legeringstilägg_SEK!E115/Effektivpris_SEK!E115</f>
        <v>0.1003933641183513</v>
      </c>
      <c r="F115" s="26">
        <f>Legeringstilägg_SEK!F115/Effektivpris_SEK!F115</f>
        <v>0.13455464308275428</v>
      </c>
    </row>
    <row r="116" spans="2:6" hidden="1" x14ac:dyDescent="0.2">
      <c r="B116" s="16">
        <v>42401</v>
      </c>
      <c r="C116" s="24">
        <f>Legeringstilägg_SEK!C116/Effektivpris_SEK!C116</f>
        <v>0.23513050919982884</v>
      </c>
      <c r="D116" s="25">
        <f>Legeringstilägg_SEK!D116/Effektivpris_SEK!D116</f>
        <v>0.22858763471355648</v>
      </c>
      <c r="E116" s="25">
        <f>Legeringstilägg_SEK!E116/Effektivpris_SEK!E116</f>
        <v>9.4664371772805511E-2</v>
      </c>
      <c r="F116" s="26">
        <f>Legeringstilägg_SEK!F116/Effektivpris_SEK!F116</f>
        <v>0.12804579624292925</v>
      </c>
    </row>
    <row r="117" spans="2:6" hidden="1" x14ac:dyDescent="0.2">
      <c r="B117" s="16">
        <v>42430</v>
      </c>
      <c r="C117" s="24">
        <f>Legeringstilägg_SEK!C117/Effektivpris_SEK!C117</f>
        <v>0.22952586206896552</v>
      </c>
      <c r="D117" s="25">
        <f>Legeringstilägg_SEK!D117/Effektivpris_SEK!D117</f>
        <v>0.22196796338672767</v>
      </c>
      <c r="E117" s="25">
        <f>Legeringstilägg_SEK!E117/Effektivpris_SEK!E117</f>
        <v>9.3103448275862075E-2</v>
      </c>
      <c r="F117" s="26">
        <f>Legeringstilägg_SEK!F117/Effektivpris_SEK!F117</f>
        <v>0.12291501753954456</v>
      </c>
    </row>
    <row r="118" spans="2:6" hidden="1" x14ac:dyDescent="0.2">
      <c r="B118" s="16">
        <v>42461</v>
      </c>
      <c r="C118" s="24">
        <f>Legeringstilägg_SEK!C118/Effektivpris_SEK!C118</f>
        <v>0.23708920187793425</v>
      </c>
      <c r="D118" s="25">
        <f>Legeringstilägg_SEK!D118/Effektivpris_SEK!D118</f>
        <v>0.22946175637393768</v>
      </c>
      <c r="E118" s="25">
        <f>Legeringstilägg_SEK!E118/Effektivpris_SEK!E118</f>
        <v>9.4196659204408464E-2</v>
      </c>
      <c r="F118" s="26">
        <f>Legeringstilägg_SEK!F118/Effektivpris_SEK!F118</f>
        <v>0.12463197301386199</v>
      </c>
    </row>
    <row r="119" spans="2:6" hidden="1" x14ac:dyDescent="0.2">
      <c r="B119" s="16">
        <v>42491</v>
      </c>
      <c r="C119" s="24">
        <f>Legeringstilägg_SEK!C119/Effektivpris_SEK!C119</f>
        <v>0.23233841528881255</v>
      </c>
      <c r="D119" s="25">
        <f>Legeringstilägg_SEK!D119/Effektivpris_SEK!D119</f>
        <v>0.22440832620473339</v>
      </c>
      <c r="E119" s="25">
        <f>Legeringstilägg_SEK!E119/Effektivpris_SEK!E119</f>
        <v>9.2007595373726908E-2</v>
      </c>
      <c r="F119" s="26">
        <f>Legeringstilägg_SEK!F119/Effektivpris_SEK!F119</f>
        <v>0.12605764265125413</v>
      </c>
    </row>
    <row r="120" spans="2:6" hidden="1" x14ac:dyDescent="0.2">
      <c r="B120" s="16">
        <v>42522</v>
      </c>
      <c r="C120" s="24">
        <f>Legeringstilägg_SEK!C120/Effektivpris_SEK!C120</f>
        <v>0.250052443885043</v>
      </c>
      <c r="D120" s="25">
        <f>Legeringstilägg_SEK!D120/Effektivpris_SEK!D120</f>
        <v>0.23517951572502085</v>
      </c>
      <c r="E120" s="25">
        <f>Legeringstilägg_SEK!E120/Effektivpris_SEK!E120</f>
        <v>9.7305646130084078E-2</v>
      </c>
      <c r="F120" s="26">
        <f>Legeringstilägg_SEK!F120/Effektivpris_SEK!F120</f>
        <v>0.12682981093079868</v>
      </c>
    </row>
    <row r="121" spans="2:6" hidden="1" x14ac:dyDescent="0.2">
      <c r="B121" s="16">
        <v>42552</v>
      </c>
      <c r="C121" s="24">
        <f>Legeringstilägg_SEK!C121/Effektivpris_SEK!C121</f>
        <v>0.25551660136110538</v>
      </c>
      <c r="D121" s="25">
        <f>Legeringstilägg_SEK!D121/Effektivpris_SEK!D121</f>
        <v>0.23119316616147698</v>
      </c>
      <c r="E121" s="25">
        <f>Legeringstilägg_SEK!E121/Effektivpris_SEK!E121</f>
        <v>0.10030758714969241</v>
      </c>
      <c r="F121" s="26">
        <f>Legeringstilägg_SEK!F121/Effektivpris_SEK!F121</f>
        <v>0.13702048852219903</v>
      </c>
    </row>
    <row r="122" spans="2:6" hidden="1" x14ac:dyDescent="0.2">
      <c r="B122" s="16">
        <v>42583</v>
      </c>
      <c r="C122" s="24">
        <f>Legeringstilägg_SEK!C122/Effektivpris_SEK!C122</f>
        <v>0.27466345187864172</v>
      </c>
      <c r="D122" s="25">
        <f>Legeringstilägg_SEK!D122/Effektivpris_SEK!D122</f>
        <v>0.25500667556742324</v>
      </c>
      <c r="E122" s="25">
        <f>Legeringstilägg_SEK!E122/Effektivpris_SEK!E122</f>
        <v>0.10596026490066224</v>
      </c>
      <c r="F122" s="26">
        <f>Legeringstilägg_SEK!F122/Effektivpris_SEK!F122</f>
        <v>0.14006302099772289</v>
      </c>
    </row>
    <row r="123" spans="2:6" hidden="1" x14ac:dyDescent="0.2">
      <c r="B123" s="16">
        <v>42614</v>
      </c>
      <c r="C123" s="24">
        <f>Legeringstilägg_SEK!C123/Effektivpris_SEK!C123</f>
        <v>0.28255858624663849</v>
      </c>
      <c r="D123" s="25">
        <f>Legeringstilägg_SEK!D123/Effektivpris_SEK!D123</f>
        <v>0.26335877862595414</v>
      </c>
      <c r="E123" s="25">
        <f>Legeringstilägg_SEK!E123/Effektivpris_SEK!E123</f>
        <v>0.10888631474433229</v>
      </c>
      <c r="F123" s="26">
        <f>Legeringstilägg_SEK!F123/Effektivpris_SEK!F123</f>
        <v>0.14714979877087389</v>
      </c>
    </row>
    <row r="124" spans="2:6" hidden="1" x14ac:dyDescent="0.2">
      <c r="B124" s="16">
        <v>42644</v>
      </c>
      <c r="C124" s="24">
        <f>Legeringstilägg_SEK!C124/Effektivpris_SEK!C124</f>
        <v>0.27029111239637554</v>
      </c>
      <c r="D124" s="25">
        <f>Legeringstilägg_SEK!D124/Effektivpris_SEK!D124</f>
        <v>0.24929900586286002</v>
      </c>
      <c r="E124" s="25">
        <f>Legeringstilägg_SEK!E124/Effektivpris_SEK!E124</f>
        <v>0.10708374710360807</v>
      </c>
      <c r="F124" s="26">
        <f>Legeringstilägg_SEK!F124/Effektivpris_SEK!F124</f>
        <v>0.14527758363975121</v>
      </c>
    </row>
    <row r="125" spans="2:6" hidden="1" x14ac:dyDescent="0.2">
      <c r="B125" s="16">
        <v>42675</v>
      </c>
      <c r="C125" s="24">
        <f>Legeringstilägg_SEK!C125/Effektivpris_SEK!C125</f>
        <v>0.28199404761904762</v>
      </c>
      <c r="D125" s="25">
        <f>Legeringstilägg_SEK!D125/Effektivpris_SEK!D125</f>
        <v>0.26144756277695719</v>
      </c>
      <c r="E125" s="25">
        <f>Legeringstilägg_SEK!E125/Effektivpris_SEK!E125</f>
        <v>0.11381197681905988</v>
      </c>
      <c r="F125" s="26">
        <f>Legeringstilägg_SEK!F125/Effektivpris_SEK!F125</f>
        <v>0.15285632135520841</v>
      </c>
    </row>
    <row r="126" spans="2:6" hidden="1" x14ac:dyDescent="0.2">
      <c r="B126" s="16">
        <v>42705</v>
      </c>
      <c r="C126" s="24">
        <f>Legeringstilägg_SEK!C126/Effektivpris_SEK!C126</f>
        <v>0.29593845052782247</v>
      </c>
      <c r="D126" s="25">
        <f>Legeringstilägg_SEK!D126/Effektivpris_SEK!D126</f>
        <v>0.27713680244878736</v>
      </c>
      <c r="E126" s="25">
        <f>Legeringstilägg_SEK!E126/Effektivpris_SEK!E126</f>
        <v>0.12424913057224153</v>
      </c>
      <c r="F126" s="26">
        <f>Legeringstilägg_SEK!F126/Effektivpris_SEK!F126</f>
        <v>0.16536196863296385</v>
      </c>
    </row>
    <row r="127" spans="2:6" hidden="1" x14ac:dyDescent="0.2">
      <c r="B127" s="16">
        <v>42736</v>
      </c>
      <c r="C127" s="24">
        <f>Legeringstilägg_SEK!C127/Effektivpris_SEK!C127</f>
        <v>0.31224698308039639</v>
      </c>
      <c r="D127" s="25">
        <f>Legeringstilägg_SEK!D127/Effektivpris_SEK!D127</f>
        <v>0.29369553217437688</v>
      </c>
      <c r="E127" s="25">
        <f>Legeringstilägg_SEK!E127/Effektivpris_SEK!E127</f>
        <v>0.13747772113912385</v>
      </c>
      <c r="F127" s="26">
        <f>Legeringstilägg_SEK!F127/Effektivpris_SEK!F127</f>
        <v>0.15404040404040403</v>
      </c>
    </row>
    <row r="128" spans="2:6" hidden="1" x14ac:dyDescent="0.2">
      <c r="B128" s="16">
        <v>42767</v>
      </c>
      <c r="C128" s="24">
        <f>Legeringstilägg_SEK!C128/Effektivpris_SEK!C128</f>
        <v>0.3190386223107165</v>
      </c>
      <c r="D128" s="25">
        <f>Legeringstilägg_SEK!D128/Effektivpris_SEK!D128</f>
        <v>0.30613328281674929</v>
      </c>
      <c r="E128" s="25">
        <f>Legeringstilägg_SEK!E128/Effektivpris_SEK!E128</f>
        <v>0.16339566636780908</v>
      </c>
      <c r="F128" s="26">
        <f>Legeringstilägg_SEK!F128/Effektivpris_SEK!F128</f>
        <v>0.18998527245949925</v>
      </c>
    </row>
    <row r="129" spans="2:6" hidden="1" x14ac:dyDescent="0.2">
      <c r="B129" s="16">
        <v>42795</v>
      </c>
      <c r="C129" s="24">
        <f>Legeringstilägg_SEK!C129/Effektivpris_SEK!C129</f>
        <v>0.31457341704288866</v>
      </c>
      <c r="D129" s="25">
        <f>Legeringstilägg_SEK!D129/Effektivpris_SEK!D129</f>
        <v>0.29956441403189754</v>
      </c>
      <c r="E129" s="25">
        <f>Legeringstilägg_SEK!E129/Effektivpris_SEK!E129</f>
        <v>0.15791233044192868</v>
      </c>
      <c r="F129" s="26">
        <f>Legeringstilägg_SEK!F129/Effektivpris_SEK!F129</f>
        <v>0.18478260869565216</v>
      </c>
    </row>
    <row r="130" spans="2:6" hidden="1" x14ac:dyDescent="0.2">
      <c r="B130" s="16">
        <v>42826</v>
      </c>
      <c r="C130" s="24">
        <f>Legeringstilägg_SEK!C130/Effektivpris_SEK!C130</f>
        <v>0.32267055432775649</v>
      </c>
      <c r="D130" s="25">
        <f>Legeringstilägg_SEK!D130/Effektivpris_SEK!D130</f>
        <v>0.30364965805413574</v>
      </c>
      <c r="E130" s="25">
        <f>Legeringstilägg_SEK!E130/Effektivpris_SEK!E130</f>
        <v>0.16211292801350416</v>
      </c>
      <c r="F130" s="26">
        <f>Legeringstilägg_SEK!F130/Effektivpris_SEK!F130</f>
        <v>0.20959389479422189</v>
      </c>
    </row>
    <row r="131" spans="2:6" hidden="1" x14ac:dyDescent="0.2">
      <c r="B131" s="16">
        <v>42856</v>
      </c>
      <c r="C131" s="24">
        <f>Legeringstilägg_SEK!C131/Effektivpris_SEK!C131</f>
        <v>0.31427543574969802</v>
      </c>
      <c r="D131" s="25">
        <f>Legeringstilägg_SEK!D131/Effektivpris_SEK!D131</f>
        <v>0.28883759966433509</v>
      </c>
      <c r="E131" s="25">
        <f>Legeringstilägg_SEK!E131/Effektivpris_SEK!E131</f>
        <v>0.15685086191339281</v>
      </c>
      <c r="F131" s="26">
        <f>Legeringstilägg_SEK!F131/Effektivpris_SEK!F131</f>
        <v>0.20220082530949104</v>
      </c>
    </row>
    <row r="132" spans="2:6" hidden="1" x14ac:dyDescent="0.2">
      <c r="B132" s="16">
        <v>42887</v>
      </c>
      <c r="C132" s="24">
        <f>Legeringstilägg_SEK!C132/Effektivpris_SEK!C132</f>
        <v>0.29867654641917213</v>
      </c>
      <c r="D132" s="25">
        <f>Legeringstilägg_SEK!D132/Effektivpris_SEK!D132</f>
        <v>0.27404602198418426</v>
      </c>
      <c r="E132" s="25">
        <f>Legeringstilägg_SEK!E132/Effektivpris_SEK!E132</f>
        <v>0.15086784720436841</v>
      </c>
      <c r="F132" s="26">
        <f>Legeringstilägg_SEK!F132/Effektivpris_SEK!F132</f>
        <v>0.19600776268367065</v>
      </c>
    </row>
    <row r="133" spans="2:6" hidden="1" x14ac:dyDescent="0.2">
      <c r="B133" s="16">
        <v>42917</v>
      </c>
      <c r="C133" s="24">
        <f>Legeringstilägg_SEK!C133/Effektivpris_SEK!C133</f>
        <v>0.28678705927514447</v>
      </c>
      <c r="D133" s="25">
        <f>Legeringstilägg_SEK!D133/Effektivpris_SEK!D133</f>
        <v>0.2676856065025916</v>
      </c>
      <c r="E133" s="25">
        <f>Legeringstilägg_SEK!E133/Effektivpris_SEK!E133</f>
        <v>0.14691992220960856</v>
      </c>
      <c r="F133" s="26">
        <f>Legeringstilägg_SEK!F133/Effektivpris_SEK!F133</f>
        <v>0.19399666481378541</v>
      </c>
    </row>
    <row r="134" spans="2:6" hidden="1" x14ac:dyDescent="0.2">
      <c r="B134" s="16">
        <v>42948</v>
      </c>
      <c r="C134" s="24">
        <f>Legeringstilägg_SEK!C134/Effektivpris_SEK!C134</f>
        <v>0.27134603505073762</v>
      </c>
      <c r="D134" s="25">
        <f>Legeringstilägg_SEK!D134/Effektivpris_SEK!D134</f>
        <v>0.25163886058500645</v>
      </c>
      <c r="E134" s="25">
        <f>Legeringstilägg_SEK!E134/Effektivpris_SEK!E134</f>
        <v>0.12896601005352573</v>
      </c>
      <c r="F134" s="26">
        <f>Legeringstilägg_SEK!F134/Effektivpris_SEK!F134</f>
        <v>0.17119176907687911</v>
      </c>
    </row>
    <row r="135" spans="2:6" hidden="1" x14ac:dyDescent="0.2">
      <c r="B135" s="16">
        <v>42979</v>
      </c>
      <c r="C135" s="24">
        <f>Legeringstilägg_SEK!C135/Effektivpris_SEK!C135</f>
        <v>0.27461780338431574</v>
      </c>
      <c r="D135" s="25">
        <f>Legeringstilägg_SEK!D135/Effektivpris_SEK!D135</f>
        <v>0.25057940359074032</v>
      </c>
      <c r="E135" s="25">
        <f>Legeringstilägg_SEK!E135/Effektivpris_SEK!E135</f>
        <v>0.12061676734257114</v>
      </c>
      <c r="F135" s="26">
        <f>Legeringstilägg_SEK!F135/Effektivpris_SEK!F135</f>
        <v>0.15746658919233003</v>
      </c>
    </row>
    <row r="136" spans="2:6" hidden="1" x14ac:dyDescent="0.2">
      <c r="B136" s="16">
        <v>43009</v>
      </c>
      <c r="C136" s="24">
        <f>Legeringstilägg_SEK!C136/Effektivpris_SEK!C136</f>
        <v>0.29586427723581854</v>
      </c>
      <c r="D136" s="25">
        <f>Legeringstilägg_SEK!D136/Effektivpris_SEK!D136</f>
        <v>0.27238296481972152</v>
      </c>
      <c r="E136" s="25">
        <f>Legeringstilägg_SEK!E136/Effektivpris_SEK!E136</f>
        <v>0.13047953696463396</v>
      </c>
      <c r="F136" s="26">
        <f>Legeringstilägg_SEK!F136/Effektivpris_SEK!F136</f>
        <v>0.16881627973631411</v>
      </c>
    </row>
    <row r="137" spans="2:6" hidden="1" x14ac:dyDescent="0.2">
      <c r="B137" s="16">
        <v>43040</v>
      </c>
      <c r="C137" s="24">
        <f>Legeringstilägg_SEK!C137/Effektivpris_SEK!C137</f>
        <v>0.29243502415516842</v>
      </c>
      <c r="D137" s="25">
        <f>Legeringstilägg_SEK!D137/Effektivpris_SEK!D137</f>
        <v>0.270588651567789</v>
      </c>
      <c r="E137" s="25">
        <f>Legeringstilägg_SEK!E137/Effektivpris_SEK!E137</f>
        <v>0.13505782510393505</v>
      </c>
      <c r="F137" s="26">
        <f>Legeringstilägg_SEK!F137/Effektivpris_SEK!F137</f>
        <v>0.18240766845221312</v>
      </c>
    </row>
    <row r="138" spans="2:6" hidden="1" x14ac:dyDescent="0.2">
      <c r="B138" s="16">
        <v>43070</v>
      </c>
      <c r="C138" s="24">
        <f>Legeringstilägg_SEK!C138/Effektivpris_SEK!C138</f>
        <v>0.31200057274067949</v>
      </c>
      <c r="D138" s="25">
        <f>Legeringstilägg_SEK!D138/Effektivpris_SEK!D138</f>
        <v>0.29016206743163081</v>
      </c>
      <c r="E138" s="25">
        <f>Legeringstilägg_SEK!E138/Effektivpris_SEK!E138</f>
        <v>0.13726937269372694</v>
      </c>
      <c r="F138" s="26">
        <f>Legeringstilägg_SEK!F138/Effektivpris_SEK!F138</f>
        <v>0.1856220162875597</v>
      </c>
    </row>
    <row r="139" spans="2:6" x14ac:dyDescent="0.2">
      <c r="B139" s="16">
        <v>43101</v>
      </c>
      <c r="C139" s="24">
        <f>Legeringstilägg_SEK!C139/Effektivpris_SEK!C139</f>
        <v>0.30726943249160238</v>
      </c>
      <c r="D139" s="25">
        <f>Legeringstilägg_SEK!D139/Effektivpris_SEK!D139</f>
        <v>0.28264996751592336</v>
      </c>
      <c r="E139" s="25">
        <f>Legeringstilägg_SEK!E139/Effektivpris_SEK!E139</f>
        <v>0.13765122455001474</v>
      </c>
      <c r="F139" s="26">
        <f>Legeringstilägg_SEK!F139/Effektivpris_SEK!F139</f>
        <v>0.18812989921612541</v>
      </c>
    </row>
    <row r="140" spans="2:6" x14ac:dyDescent="0.2">
      <c r="B140" s="16">
        <v>43132</v>
      </c>
      <c r="C140" s="24">
        <f>Legeringstilägg_SEK!C140/Effektivpris_SEK!C140</f>
        <v>0.31858408847526526</v>
      </c>
      <c r="D140" s="25">
        <f>Legeringstilägg_SEK!D140/Effektivpris_SEK!D140</f>
        <v>0.28485737045985693</v>
      </c>
      <c r="E140" s="25">
        <f>Legeringstilägg_SEK!E140/Effektivpris_SEK!E140</f>
        <v>0.13343217197924387</v>
      </c>
      <c r="F140" s="26">
        <f>Legeringstilägg_SEK!F140/Effektivpris_SEK!F140</f>
        <v>0.1773049645390071</v>
      </c>
    </row>
    <row r="141" spans="2:6" x14ac:dyDescent="0.2">
      <c r="B141" s="16">
        <v>43160</v>
      </c>
      <c r="C141" s="24">
        <f>Legeringstilägg_SEK!C141/Effektivpris_SEK!C141</f>
        <v>0.33083859065950644</v>
      </c>
      <c r="D141" s="25">
        <f>Legeringstilägg_SEK!D141/Effektivpris_SEK!D141</f>
        <v>0.29062635312477103</v>
      </c>
      <c r="E141" s="25">
        <f>Legeringstilägg_SEK!E141/Effektivpris_SEK!E141</f>
        <v>0.13471502590673576</v>
      </c>
      <c r="F141" s="26">
        <f>Legeringstilägg_SEK!F141/Effektivpris_SEK!F141</f>
        <v>0.17402449444602677</v>
      </c>
    </row>
    <row r="142" spans="2:6" x14ac:dyDescent="0.2">
      <c r="B142" s="16">
        <v>43191</v>
      </c>
      <c r="C142" s="24">
        <f>Legeringstilägg_SEK!C142/Effektivpris_SEK!C142</f>
        <v>0.34422565624208279</v>
      </c>
      <c r="D142" s="25">
        <f>Legeringstilägg_SEK!D142/Effektivpris_SEK!D142</f>
        <v>0.30412914265730157</v>
      </c>
      <c r="E142" s="25">
        <f>Legeringstilägg_SEK!E142/Effektivpris_SEK!E142</f>
        <v>0.14446721311475408</v>
      </c>
      <c r="F142" s="26">
        <f>Legeringstilägg_SEK!F142/Effektivpris_SEK!F142</f>
        <v>0.1876750700280112</v>
      </c>
    </row>
    <row r="143" spans="2:6" x14ac:dyDescent="0.2">
      <c r="B143" s="16">
        <v>43221</v>
      </c>
      <c r="C143" s="24">
        <f>Legeringstilägg_SEK!C143/Effektivpris_SEK!C143</f>
        <v>0.35188137755102039</v>
      </c>
      <c r="D143" s="25">
        <f>Legeringstilägg_SEK!D143/Effektivpris_SEK!D143</f>
        <v>0.31921824104234531</v>
      </c>
      <c r="E143" s="25">
        <f>Legeringstilägg_SEK!E143/Effektivpris_SEK!E143</f>
        <v>0.14895165987186954</v>
      </c>
      <c r="F143" s="26">
        <f>Legeringstilägg_SEK!F143/Effektivpris_SEK!F143</f>
        <v>0.19556171983356452</v>
      </c>
    </row>
    <row r="144" spans="2:6" x14ac:dyDescent="0.2">
      <c r="B144" s="16">
        <v>43252</v>
      </c>
      <c r="C144" s="24">
        <f>Legeringstilägg_SEK!C144/Effektivpris_SEK!C144</f>
        <v>0.36165344722391701</v>
      </c>
      <c r="D144" s="25">
        <f>Legeringstilägg_SEK!D144/Effektivpris_SEK!D144</f>
        <v>0.32967260671363446</v>
      </c>
      <c r="E144" s="25">
        <f>Legeringstilägg_SEK!E144/Effektivpris_SEK!E144</f>
        <v>0.15983901106798903</v>
      </c>
      <c r="F144" s="26">
        <f>Legeringstilägg_SEK!F144/Effektivpris_SEK!F144</f>
        <v>0.20482588428845627</v>
      </c>
    </row>
    <row r="145" spans="2:6" x14ac:dyDescent="0.2">
      <c r="B145" s="16">
        <v>43282</v>
      </c>
      <c r="C145" s="24">
        <f>Legeringstilägg_SEK!C145/Effektivpris_SEK!C145</f>
        <v>0.37171595856478007</v>
      </c>
      <c r="D145" s="25">
        <f>Legeringstilägg_SEK!D145/Effektivpris_SEK!D145</f>
        <v>0.34288035750558599</v>
      </c>
      <c r="E145" s="25">
        <f>Legeringstilägg_SEK!E145/Effektivpris_SEK!E145</f>
        <v>0.16200716845878138</v>
      </c>
      <c r="F145" s="26">
        <f>Legeringstilägg_SEK!F145/Effektivpris_SEK!F145</f>
        <v>0.20613194634546947</v>
      </c>
    </row>
    <row r="146" spans="2:6" x14ac:dyDescent="0.2">
      <c r="B146" s="16">
        <v>43313</v>
      </c>
      <c r="C146" s="24">
        <f>Legeringstilägg_SEK!C146/Effektivpris_SEK!C146</f>
        <v>0.36320754716981135</v>
      </c>
      <c r="D146" s="25">
        <f>Legeringstilägg_SEK!D146/Effektivpris_SEK!D146</f>
        <v>0.33613790272932481</v>
      </c>
      <c r="E146" s="25">
        <f>Legeringstilägg_SEK!E146/Effektivpris_SEK!E146</f>
        <v>0.16200716845878138</v>
      </c>
      <c r="F146" s="26">
        <f>Legeringstilägg_SEK!F146/Effektivpris_SEK!F146</f>
        <v>0.20721705850191363</v>
      </c>
    </row>
    <row r="147" spans="2:6" x14ac:dyDescent="0.2">
      <c r="B147" s="16">
        <v>43344</v>
      </c>
      <c r="C147" s="24">
        <f>Legeringstilägg_SEK!C147/Effektivpris_SEK!C147</f>
        <v>0.36106870229007632</v>
      </c>
      <c r="D147" s="25">
        <f>Legeringstilägg_SEK!D147/Effektivpris_SEK!D147</f>
        <v>0.32772236076475475</v>
      </c>
      <c r="E147" s="25">
        <f>Legeringstilägg_SEK!E147/Effektivpris_SEK!E147</f>
        <v>0.16272740295086663</v>
      </c>
      <c r="F147" s="26">
        <f>Legeringstilägg_SEK!F147/Effektivpris_SEK!F147</f>
        <v>0.20482588428845627</v>
      </c>
    </row>
    <row r="148" spans="2:6" x14ac:dyDescent="0.2">
      <c r="B148" s="16">
        <v>43374</v>
      </c>
      <c r="C148" s="24">
        <f>Legeringstilägg_SEK!C148/Effektivpris_SEK!C148</f>
        <v>0.3596386266756908</v>
      </c>
      <c r="D148" s="25">
        <f>Legeringstilägg_SEK!D148/Effektivpris_SEK!D148</f>
        <v>0.32782286570358776</v>
      </c>
      <c r="E148" s="25">
        <f>Legeringstilägg_SEK!E148/Effektivpris_SEK!E148</f>
        <v>0.16020114942528735</v>
      </c>
      <c r="F148" s="26">
        <f>Legeringstilägg_SEK!F148/Effektivpris_SEK!F148</f>
        <v>0.20373421197144426</v>
      </c>
    </row>
    <row r="149" spans="2:6" x14ac:dyDescent="0.2">
      <c r="B149" s="16">
        <v>43405</v>
      </c>
      <c r="C149" s="24">
        <f>Legeringstilägg_SEK!C149/Effektivpris_SEK!C149</f>
        <v>0.3566265060240964</v>
      </c>
      <c r="D149" s="25">
        <f>Legeringstilägg_SEK!D149/Effektivpris_SEK!D149</f>
        <v>0.325255669186305</v>
      </c>
      <c r="E149" s="25">
        <f>Legeringstilägg_SEK!E149/Effektivpris_SEK!E149</f>
        <v>0.15709658421672557</v>
      </c>
      <c r="F149" s="26">
        <f>Legeringstilägg_SEK!F149/Effektivpris_SEK!F149</f>
        <v>0.19667590027700829</v>
      </c>
    </row>
    <row r="150" spans="2:6" x14ac:dyDescent="0.2">
      <c r="B150" s="16">
        <v>43435</v>
      </c>
      <c r="C150" s="24">
        <f>Legeringstilägg_SEK!C150/Effektivpris_SEK!C150</f>
        <v>0.34983766233766228</v>
      </c>
      <c r="D150" s="25">
        <f>Legeringstilägg_SEK!D150/Effektivpris_SEK!D150</f>
        <v>0.3170567056705671</v>
      </c>
      <c r="E150" s="25">
        <f>Legeringstilägg_SEK!E150/Effektivpris_SEK!E150</f>
        <v>0.15498154981549817</v>
      </c>
      <c r="F150" s="26">
        <f>Legeringstilägg_SEK!F150/Effektivpris_SEK!F150</f>
        <v>0.19778699861687415</v>
      </c>
    </row>
    <row r="151" spans="2:6" x14ac:dyDescent="0.2">
      <c r="B151" s="16">
        <v>43466</v>
      </c>
      <c r="C151" s="24">
        <f>Legeringstilägg_SEK!C151/Effektivpris_SEK!C151</f>
        <v>0.33659102203080998</v>
      </c>
      <c r="D151" s="25">
        <f>Legeringstilägg_SEK!D151/Effektivpris_SEK!D151</f>
        <v>0.30165669581224114</v>
      </c>
      <c r="E151" s="25">
        <f>Legeringstilägg_SEK!E151/Effektivpris_SEK!E151</f>
        <v>0.14793868135139157</v>
      </c>
      <c r="F151" s="26">
        <f>Legeringstilägg_SEK!F151/Effektivpris_SEK!F151</f>
        <v>0.1906223834775328</v>
      </c>
    </row>
    <row r="152" spans="2:6" x14ac:dyDescent="0.2">
      <c r="B152" s="16">
        <v>43497</v>
      </c>
      <c r="C152" s="24">
        <f>Legeringstilägg_SEK!C152/Effektivpris_SEK!C152</f>
        <v>0.33430431802604527</v>
      </c>
      <c r="D152" s="25">
        <f>Legeringstilägg_SEK!D152/Effektivpris_SEK!D152</f>
        <v>0.30019074868860279</v>
      </c>
      <c r="E152" s="25">
        <f>Legeringstilägg_SEK!E152/Effektivpris_SEK!E152</f>
        <v>0.13857959674992476</v>
      </c>
      <c r="F152" s="26">
        <f>Legeringstilägg_SEK!F152/Effektivpris_SEK!F152</f>
        <v>0.17637034933257598</v>
      </c>
    </row>
    <row r="153" spans="2:6" x14ac:dyDescent="0.2">
      <c r="B153" s="16">
        <v>43525</v>
      </c>
      <c r="C153" s="24">
        <f>Legeringstilägg_SEK!C153/Effektivpris_SEK!C153</f>
        <v>0.35432940003323915</v>
      </c>
      <c r="D153" s="25">
        <f>Legeringstilägg_SEK!D153/Effektivpris_SEK!D153</f>
        <v>0.32357686102788658</v>
      </c>
      <c r="E153" s="25">
        <f>Legeringstilägg_SEK!E153/Effektivpris_SEK!E153</f>
        <v>0.14462871656955026</v>
      </c>
      <c r="F153" s="26">
        <f>Legeringstilägg_SEK!F153/Effektivpris_SEK!F153</f>
        <v>0.18355855855855857</v>
      </c>
    </row>
    <row r="154" spans="2:6" x14ac:dyDescent="0.2">
      <c r="B154" s="16">
        <v>43556</v>
      </c>
      <c r="C154" s="24">
        <f>Legeringstilägg_SEK!C154/Effektivpris_SEK!C154</f>
        <v>0.37089803105490637</v>
      </c>
      <c r="D154" s="25">
        <f>Legeringstilägg_SEK!D154/Effektivpris_SEK!D154</f>
        <v>0.33841668535546082</v>
      </c>
      <c r="E154" s="25">
        <f>Legeringstilägg_SEK!E154/Effektivpris_SEK!E154</f>
        <v>0.14784245583550537</v>
      </c>
      <c r="F154" s="26">
        <f>Legeringstilägg_SEK!F154/Effektivpris_SEK!F154</f>
        <v>0.18903803131991051</v>
      </c>
    </row>
    <row r="155" spans="2:6" x14ac:dyDescent="0.2">
      <c r="B155" s="16">
        <v>43586</v>
      </c>
      <c r="C155" s="24">
        <f>Legeringstilägg_SEK!C155/Effektivpris_SEK!C155</f>
        <v>0.37069655724579659</v>
      </c>
      <c r="D155" s="25">
        <f>Legeringstilägg_SEK!D155/Effektivpris_SEK!D155</f>
        <v>0.33915770609318996</v>
      </c>
      <c r="E155" s="25">
        <f>Legeringstilägg_SEK!E155/Effektivpris_SEK!E155</f>
        <v>0.14968935124981936</v>
      </c>
      <c r="F155" s="26">
        <f>Legeringstilägg_SEK!F155/Effektivpris_SEK!F155</f>
        <v>0.19242550821498192</v>
      </c>
    </row>
    <row r="156" spans="2:6" x14ac:dyDescent="0.2">
      <c r="B156" s="16">
        <v>43617</v>
      </c>
      <c r="C156" s="24">
        <f>Legeringstilägg_SEK!C156/Effektivpris_SEK!C156</f>
        <v>0.36289418921082123</v>
      </c>
      <c r="D156" s="25">
        <f>Legeringstilägg_SEK!D156/Effektivpris_SEK!D156</f>
        <v>0.33019713261648748</v>
      </c>
      <c r="E156" s="25">
        <f>Legeringstilägg_SEK!E156/Effektivpris_SEK!E156</f>
        <v>0.14917915774446824</v>
      </c>
      <c r="F156" s="26">
        <f>Legeringstilägg_SEK!F156/Effektivpris_SEK!F156</f>
        <v>0.16208727776495033</v>
      </c>
    </row>
    <row r="157" spans="2:6" x14ac:dyDescent="0.2">
      <c r="B157" s="16">
        <v>43647</v>
      </c>
      <c r="C157" s="24">
        <f>Legeringstilägg_SEK!C157/Effektivpris_SEK!C157</f>
        <v>0.35971685971685974</v>
      </c>
      <c r="D157" s="25">
        <f>Legeringstilägg_SEK!D157/Effektivpris_SEK!D157</f>
        <v>0.32718271827182716</v>
      </c>
      <c r="E157" s="25">
        <f>Legeringstilägg_SEK!E157/Effektivpris_SEK!E157</f>
        <v>0.14808461978273296</v>
      </c>
      <c r="F157" s="26">
        <f>Legeringstilägg_SEK!F157/Effektivpris_SEK!F157</f>
        <v>0.16170016170016172</v>
      </c>
    </row>
    <row r="158" spans="2:6" x14ac:dyDescent="0.2">
      <c r="B158" s="16">
        <v>43678</v>
      </c>
      <c r="C158" s="24">
        <f>Legeringstilägg_SEK!C158/Effektivpris_SEK!C158</f>
        <v>0.36033429765348768</v>
      </c>
      <c r="D158" s="25">
        <f>Legeringstilägg_SEK!D158/Effektivpris_SEK!D158</f>
        <v>0.32808988764044944</v>
      </c>
      <c r="E158" s="25">
        <f>Legeringstilägg_SEK!E158/Effektivpris_SEK!E158</f>
        <v>0.13972286374133949</v>
      </c>
      <c r="F158" s="26">
        <f>Legeringstilägg_SEK!F158/Effektivpris_SEK!F158</f>
        <v>0.14912075029308325</v>
      </c>
    </row>
    <row r="159" spans="2:6" x14ac:dyDescent="0.2">
      <c r="B159" s="16">
        <v>43709</v>
      </c>
      <c r="C159" s="24">
        <f>Legeringstilägg_SEK!C159/Effektivpris_SEK!C159</f>
        <v>0.38740957364937667</v>
      </c>
      <c r="D159" s="25">
        <f>Legeringstilägg_SEK!D159/Effektivpris_SEK!D159</f>
        <v>0.35698924731182796</v>
      </c>
      <c r="E159" s="25">
        <f>Legeringstilägg_SEK!E159/Effektivpris_SEK!E159</f>
        <v>0.14330889751329595</v>
      </c>
      <c r="F159" s="26">
        <f>Legeringstilägg_SEK!F159/Effektivpris_SEK!F159</f>
        <v>0.14852182074143597</v>
      </c>
    </row>
    <row r="160" spans="2:6" x14ac:dyDescent="0.2">
      <c r="B160" s="16">
        <v>43739</v>
      </c>
      <c r="C160" s="24">
        <f>Legeringstilägg_SEK!C160/Effektivpris_SEK!C160</f>
        <v>0.43109595411564094</v>
      </c>
      <c r="D160" s="25">
        <f>Legeringstilägg_SEK!D160/Effektivpris_SEK!D160</f>
        <v>0.42071785552021812</v>
      </c>
      <c r="E160" s="25">
        <f>Legeringstilägg_SEK!E160/Effektivpris_SEK!E160</f>
        <v>0.15860131127068372</v>
      </c>
      <c r="F160" s="26">
        <f>Legeringstilägg_SEK!F160/Effektivpris_SEK!F160</f>
        <v>0.14548022598870056</v>
      </c>
    </row>
    <row r="161" spans="2:6" x14ac:dyDescent="0.2">
      <c r="B161" s="16">
        <v>43770</v>
      </c>
      <c r="C161" s="24">
        <f>Legeringstilägg_SEK!C161/Effektivpris_SEK!C161</f>
        <v>0.44241461477362987</v>
      </c>
      <c r="D161" s="25">
        <f>Legeringstilägg_SEK!D161/Effektivpris_SEK!D161</f>
        <v>0.42690459849004803</v>
      </c>
      <c r="E161" s="25">
        <f>Legeringstilägg_SEK!E161/Effektivpris_SEK!E161</f>
        <v>0.15862723390795505</v>
      </c>
      <c r="F161" s="26">
        <f>Legeringstilägg_SEK!F161/Effektivpris_SEK!F161</f>
        <v>0.14204679744741194</v>
      </c>
    </row>
    <row r="162" spans="2:6" x14ac:dyDescent="0.2">
      <c r="B162" s="16">
        <v>43800</v>
      </c>
      <c r="C162" s="24">
        <f>Legeringstilägg_SEK!C162/Effektivpris_SEK!C162</f>
        <v>0.41421895861148195</v>
      </c>
      <c r="D162" s="25">
        <f>Legeringstilägg_SEK!D162/Effektivpris_SEK!D162</f>
        <v>0.40752128666035953</v>
      </c>
      <c r="E162" s="25">
        <f>Legeringstilägg_SEK!E162/Effektivpris_SEK!E162</f>
        <v>0.15097350781998084</v>
      </c>
      <c r="F162" s="26">
        <f>Legeringstilägg_SEK!F162/Effektivpris_SEK!F162</f>
        <v>0.14123491838183108</v>
      </c>
    </row>
    <row r="163" spans="2:6" x14ac:dyDescent="0.2">
      <c r="B163" s="16">
        <v>43831</v>
      </c>
      <c r="C163" s="24">
        <f>Legeringstilägg_SEK!C163/Effektivpris_SEK!C163</f>
        <v>0.39291436709987537</v>
      </c>
      <c r="D163" s="25">
        <f>Legeringstilägg_SEK!D163/Effektivpris_SEK!D163</f>
        <v>0.3838742393509128</v>
      </c>
      <c r="E163" s="25">
        <f>Legeringstilägg_SEK!E163/Effektivpris_SEK!E163</f>
        <v>0.14879685709608773</v>
      </c>
      <c r="F163" s="26">
        <f>Legeringstilägg_SEK!F163/Effektivpris_SEK!F163</f>
        <v>0.14184397163120566</v>
      </c>
    </row>
    <row r="164" spans="2:6" x14ac:dyDescent="0.2">
      <c r="B164" s="16">
        <v>43862</v>
      </c>
      <c r="C164" s="24">
        <f>Legeringstilägg_SEK!C164/Effektivpris_SEK!C164</f>
        <v>0.39420856279978678</v>
      </c>
      <c r="D164" s="25">
        <f>Legeringstilägg_SEK!D164/Effektivpris_SEK!D164</f>
        <v>0.38496583143507968</v>
      </c>
      <c r="E164" s="25">
        <f>Legeringstilägg_SEK!E164/Effektivpris_SEK!E164</f>
        <v>0.14935383608702765</v>
      </c>
      <c r="F164" s="26">
        <f>Legeringstilägg_SEK!F164/Effektivpris_SEK!F164</f>
        <v>0.14285714285714285</v>
      </c>
    </row>
    <row r="165" spans="2:6" x14ac:dyDescent="0.2">
      <c r="B165" s="16">
        <v>43891</v>
      </c>
      <c r="C165" s="24">
        <f>Legeringstilägg_SEK!C165/Effektivpris_SEK!C165</f>
        <v>0.39119101605041867</v>
      </c>
      <c r="D165" s="25">
        <f>Legeringstilägg_SEK!D165/Effektivpris_SEK!D165</f>
        <v>0.3730973633971415</v>
      </c>
      <c r="E165" s="25">
        <f>Legeringstilägg_SEK!E165/Effektivpris_SEK!E165</f>
        <v>0.15042397111441502</v>
      </c>
      <c r="F165" s="26">
        <f>Legeringstilägg_SEK!F165/Effektivpris_SEK!F165</f>
        <v>0.1405843079691273</v>
      </c>
    </row>
    <row r="166" spans="2:6" x14ac:dyDescent="0.2">
      <c r="B166" s="16">
        <v>43922</v>
      </c>
      <c r="C166" s="24">
        <f>Legeringstilägg_SEK!C166/Effektivpris_SEK!C166</f>
        <v>0.36392349535006141</v>
      </c>
      <c r="D166" s="25">
        <f>Legeringstilägg_SEK!D166/Effektivpris_SEK!D166</f>
        <v>0.34891905480140778</v>
      </c>
      <c r="E166" s="25">
        <f>Legeringstilägg_SEK!E166/Effektivpris_SEK!E166</f>
        <v>0.14067373674360573</v>
      </c>
      <c r="F166" s="26">
        <f>Legeringstilägg_SEK!F166/Effektivpris_SEK!F166</f>
        <v>0.13470216606498195</v>
      </c>
    </row>
    <row r="167" spans="2:6" x14ac:dyDescent="0.2">
      <c r="B167" s="16">
        <v>43952</v>
      </c>
      <c r="C167" s="24">
        <f>Legeringstilägg_SEK!C167/Effektivpris_SEK!C167</f>
        <v>0.35909902583051928</v>
      </c>
      <c r="D167" s="25">
        <f>Legeringstilägg_SEK!D167/Effektivpris_SEK!D167</f>
        <v>0.35123490807073793</v>
      </c>
      <c r="E167" s="25">
        <f>Legeringstilägg_SEK!E167/Effektivpris_SEK!E167</f>
        <v>0.14646425528619006</v>
      </c>
      <c r="F167" s="26">
        <f>Legeringstilägg_SEK!F167/Effektivpris_SEK!F167</f>
        <v>0.14521341803187338</v>
      </c>
    </row>
    <row r="168" spans="2:6" x14ac:dyDescent="0.2">
      <c r="B168" s="16">
        <v>43983</v>
      </c>
      <c r="C168" s="24">
        <f>Legeringstilägg_SEK!C168/Effektivpris_SEK!C168</f>
        <v>0.38230232768770944</v>
      </c>
      <c r="D168" s="25">
        <f>Legeringstilägg_SEK!D168/Effektivpris_SEK!D168</f>
        <v>0.3798268195647086</v>
      </c>
      <c r="E168" s="25">
        <f>Legeringstilägg_SEK!E168/Effektivpris_SEK!E168</f>
        <v>0.1481148455909711</v>
      </c>
      <c r="F168" s="26">
        <f>Legeringstilägg_SEK!F168/Effektivpris_SEK!F168</f>
        <v>0.13334968522606491</v>
      </c>
    </row>
    <row r="169" spans="2:6" x14ac:dyDescent="0.2">
      <c r="B169" s="16">
        <v>44013</v>
      </c>
      <c r="C169" s="24">
        <f>Legeringstilägg_SEK!C169/Effektivpris_SEK!C169</f>
        <v>0.37177597641857035</v>
      </c>
      <c r="D169" s="25">
        <f>Legeringstilägg_SEK!D169/Effektivpris_SEK!D169</f>
        <v>0.3738514045681281</v>
      </c>
      <c r="E169" s="25">
        <f>Legeringstilägg_SEK!E169/Effektivpris_SEK!E169</f>
        <v>0.14274570982839313</v>
      </c>
      <c r="F169" s="26">
        <f>Legeringstilägg_SEK!F169/Effektivpris_SEK!F169</f>
        <v>0.12882679268543248</v>
      </c>
    </row>
    <row r="170" spans="2:6" x14ac:dyDescent="0.2">
      <c r="B170" s="16">
        <v>44044</v>
      </c>
      <c r="C170" s="24">
        <f>Legeringstilägg_SEK!C170/Effektivpris_SEK!C170</f>
        <v>0.36889250814332247</v>
      </c>
      <c r="D170" s="25">
        <f>Legeringstilägg_SEK!D170/Effektivpris_SEK!D170</f>
        <v>0.37460667086217742</v>
      </c>
      <c r="E170" s="25">
        <f>Legeringstilägg_SEK!E170/Effektivpris_SEK!E170</f>
        <v>0.13991453927906211</v>
      </c>
      <c r="F170" s="26">
        <f>Legeringstilägg_SEK!F170/Effektivpris_SEK!F170</f>
        <v>0.12575517020969504</v>
      </c>
    </row>
    <row r="171" spans="2:6" x14ac:dyDescent="0.2">
      <c r="B171" s="16">
        <v>44075</v>
      </c>
      <c r="C171" s="24">
        <f>Legeringstilägg_SEK!C171/Effektivpris_SEK!C171</f>
        <v>0.37863106459928436</v>
      </c>
      <c r="D171" s="25">
        <f>Legeringstilägg_SEK!D171/Effektivpris_SEK!D171</f>
        <v>0.38616683108626543</v>
      </c>
      <c r="E171" s="25">
        <f>Legeringstilägg_SEK!E171/Effektivpris_SEK!E171</f>
        <v>0.13408657558423548</v>
      </c>
      <c r="F171" s="26">
        <f>Legeringstilägg_SEK!F171/Effektivpris_SEK!F171</f>
        <v>0.13102062255920705</v>
      </c>
    </row>
    <row r="172" spans="2:6" x14ac:dyDescent="0.2">
      <c r="B172" s="16">
        <v>44105</v>
      </c>
      <c r="C172" s="24">
        <f>Legeringstilägg_SEK!C172/Effektivpris_SEK!C172</f>
        <v>0.39776951672862454</v>
      </c>
      <c r="D172" s="25">
        <f>Legeringstilägg_SEK!D172/Effektivpris_SEK!D172</f>
        <v>0.40287788919328671</v>
      </c>
      <c r="E172" s="25">
        <f>Legeringstilägg_SEK!E172/Effektivpris_SEK!E172</f>
        <v>0.13841412160268982</v>
      </c>
      <c r="F172" s="26">
        <f>Legeringstilägg_SEK!F172/Effektivpris_SEK!F172</f>
        <v>0.13400700987755473</v>
      </c>
    </row>
  </sheetData>
  <phoneticPr fontId="3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E9861EA5D64899A02D88E3865C21" ma:contentTypeVersion="12" ma:contentTypeDescription="Create a new document." ma:contentTypeScope="" ma:versionID="c739aadf22ef2acd7adcfd64f06424c0">
  <xsd:schema xmlns:xsd="http://www.w3.org/2001/XMLSchema" xmlns:xs="http://www.w3.org/2001/XMLSchema" xmlns:p="http://schemas.microsoft.com/office/2006/metadata/properties" xmlns:ns2="c9a35bea-c7d4-41b1-9150-7dde8f78cc4c" xmlns:ns3="ac75243e-1433-4ebf-98f6-791aa62b44ba" targetNamespace="http://schemas.microsoft.com/office/2006/metadata/properties" ma:root="true" ma:fieldsID="e94d4f02b35a1c91e8bb2f1aedf646fe" ns2:_="" ns3:_="">
    <xsd:import namespace="c9a35bea-c7d4-41b1-9150-7dde8f78cc4c"/>
    <xsd:import namespace="ac75243e-1433-4ebf-98f6-791aa62b4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5bea-c7d4-41b1-9150-7dde8f78c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5243e-1433-4ebf-98f6-791aa62b4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7D86F-6B6C-47B6-A40B-4889A50DEA9C}"/>
</file>

<file path=customXml/itemProps2.xml><?xml version="1.0" encoding="utf-8"?>
<ds:datastoreItem xmlns:ds="http://schemas.openxmlformats.org/officeDocument/2006/customXml" ds:itemID="{E05E0091-5B65-400A-BEA8-958D0ED62C59}"/>
</file>

<file path=customXml/itemProps3.xml><?xml version="1.0" encoding="utf-8"?>
<ds:datastoreItem xmlns:ds="http://schemas.openxmlformats.org/officeDocument/2006/customXml" ds:itemID="{584A0B57-A956-4DD3-937B-0FC5A8C17A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Grundpris_SEK</vt:lpstr>
      <vt:lpstr>Legeringstilägg_SEK</vt:lpstr>
      <vt:lpstr>Effektivpris_SEK</vt:lpstr>
      <vt:lpstr>Legeringsandel_%</vt:lpstr>
    </vt:vector>
  </TitlesOfParts>
  <Company>Tibnor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dmkpg</dc:creator>
  <cp:lastModifiedBy>Marklund, David</cp:lastModifiedBy>
  <dcterms:created xsi:type="dcterms:W3CDTF">2009-01-22T10:43:30Z</dcterms:created>
  <dcterms:modified xsi:type="dcterms:W3CDTF">2020-10-02T09:29:41Z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0x0101001C5CE9861EA5D64899A02D88E3865C21</vt:lpwstr>
  </property>
</Properties>
</file>