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bnor_Gemensam\Prissamordning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78" i="6" l="1"/>
  <c r="D178" i="6"/>
  <c r="E178" i="6"/>
  <c r="F178" i="6"/>
  <c r="C178" i="4"/>
  <c r="D178" i="4"/>
  <c r="E178" i="4"/>
  <c r="F178" i="4"/>
  <c r="C177" i="6" l="1"/>
  <c r="D177" i="6"/>
  <c r="E177" i="6"/>
  <c r="C177" i="4"/>
  <c r="D177" i="4"/>
  <c r="E177" i="4"/>
  <c r="F177" i="4"/>
  <c r="F177" i="6" s="1"/>
  <c r="C176" i="6" l="1"/>
  <c r="D176" i="6"/>
  <c r="E176" i="6"/>
  <c r="F176" i="6"/>
  <c r="C176" i="4"/>
  <c r="D176" i="4"/>
  <c r="E176" i="4"/>
  <c r="F176" i="4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C173" i="6" l="1"/>
  <c r="D173" i="6"/>
  <c r="E173" i="6"/>
  <c r="F173" i="6"/>
  <c r="C173" i="4"/>
  <c r="D173" i="4"/>
  <c r="E173" i="4"/>
  <c r="F173" i="4"/>
  <c r="C172" i="6" l="1"/>
  <c r="D172" i="6"/>
  <c r="E172" i="6"/>
  <c r="F172" i="6"/>
  <c r="C172" i="4"/>
  <c r="D172" i="4"/>
  <c r="E172" i="4"/>
  <c r="F172" i="4"/>
  <c r="C171" i="6" l="1"/>
  <c r="D171" i="6"/>
  <c r="E171" i="6"/>
  <c r="F171" i="6"/>
  <c r="C171" i="4"/>
  <c r="D171" i="4"/>
  <c r="E171" i="4"/>
  <c r="F171" i="4"/>
  <c r="C169" i="6" l="1"/>
  <c r="D169" i="6"/>
  <c r="E169" i="6"/>
  <c r="F169" i="6"/>
  <c r="C170" i="6"/>
  <c r="D170" i="6"/>
  <c r="E170" i="6"/>
  <c r="F170" i="6"/>
  <c r="C169" i="4"/>
  <c r="D169" i="4"/>
  <c r="E169" i="4"/>
  <c r="F169" i="4"/>
  <c r="C170" i="4"/>
  <c r="D170" i="4"/>
  <c r="E170" i="4"/>
  <c r="F170" i="4"/>
  <c r="C168" i="6" l="1"/>
  <c r="D168" i="6"/>
  <c r="E168" i="6"/>
  <c r="F168" i="6"/>
  <c r="C168" i="4"/>
  <c r="D168" i="4"/>
  <c r="E168" i="4"/>
  <c r="F168" i="4"/>
  <c r="C167" i="6" l="1"/>
  <c r="D167" i="6"/>
  <c r="E167" i="6"/>
  <c r="F167" i="6"/>
  <c r="C167" i="4"/>
  <c r="D167" i="4"/>
  <c r="E167" i="4"/>
  <c r="F167" i="4"/>
  <c r="C166" i="4" l="1"/>
  <c r="C166" i="6" s="1"/>
  <c r="D166" i="4"/>
  <c r="D166" i="6" s="1"/>
  <c r="E166" i="4"/>
  <c r="E166" i="6" s="1"/>
  <c r="F166" i="4"/>
  <c r="F166" i="6" s="1"/>
  <c r="C165" i="6" l="1"/>
  <c r="D165" i="6"/>
  <c r="E165" i="6"/>
  <c r="F165" i="6"/>
  <c r="C165" i="4"/>
  <c r="D165" i="4"/>
  <c r="E165" i="4"/>
  <c r="F165" i="4"/>
  <c r="C164" i="6" l="1"/>
  <c r="D164" i="6"/>
  <c r="E164" i="6"/>
  <c r="F164" i="6"/>
  <c r="C164" i="4"/>
  <c r="D164" i="4"/>
  <c r="E164" i="4"/>
  <c r="F164" i="4"/>
  <c r="C163" i="6" l="1"/>
  <c r="D163" i="6"/>
  <c r="E163" i="6"/>
  <c r="F163" i="6"/>
  <c r="C163" i="4"/>
  <c r="D163" i="4"/>
  <c r="E163" i="4"/>
  <c r="F163" i="4"/>
  <c r="C162" i="6" l="1"/>
  <c r="D162" i="6"/>
  <c r="E162" i="6"/>
  <c r="F162" i="6"/>
  <c r="C162" i="4" l="1"/>
  <c r="D162" i="4"/>
  <c r="E162" i="4"/>
  <c r="F162" i="4"/>
  <c r="C161" i="6" l="1"/>
  <c r="D161" i="6"/>
  <c r="E161" i="6"/>
  <c r="F161" i="6"/>
  <c r="C161" i="4"/>
  <c r="D161" i="4"/>
  <c r="E161" i="4"/>
  <c r="F161" i="4"/>
  <c r="C160" i="4" l="1"/>
  <c r="C160" i="6" s="1"/>
  <c r="D160" i="4"/>
  <c r="D160" i="6" s="1"/>
  <c r="E160" i="4"/>
  <c r="E160" i="6" s="1"/>
  <c r="F160" i="4"/>
  <c r="F160" i="6" s="1"/>
  <c r="C158" i="6" l="1"/>
  <c r="D158" i="6"/>
  <c r="E158" i="6"/>
  <c r="F158" i="6"/>
  <c r="C159" i="6"/>
  <c r="D159" i="6"/>
  <c r="E159" i="6"/>
  <c r="F159" i="6"/>
  <c r="C158" i="4"/>
  <c r="D158" i="4"/>
  <c r="E158" i="4"/>
  <c r="F158" i="4"/>
  <c r="C159" i="4"/>
  <c r="D159" i="4"/>
  <c r="E159" i="4"/>
  <c r="F159" i="4"/>
  <c r="D156" i="6" l="1"/>
  <c r="C157" i="6"/>
  <c r="F157" i="6"/>
  <c r="C156" i="4"/>
  <c r="C156" i="6" s="1"/>
  <c r="D156" i="4"/>
  <c r="E156" i="4"/>
  <c r="E156" i="6" s="1"/>
  <c r="F156" i="4"/>
  <c r="F156" i="6" s="1"/>
  <c r="C157" i="4"/>
  <c r="D157" i="4"/>
  <c r="D157" i="6" s="1"/>
  <c r="E157" i="4"/>
  <c r="E157" i="6" s="1"/>
  <c r="F157" i="4"/>
  <c r="C155" i="6" l="1"/>
  <c r="D155" i="6"/>
  <c r="E155" i="6"/>
  <c r="C155" i="4"/>
  <c r="D155" i="4"/>
  <c r="E155" i="4"/>
  <c r="F155" i="4"/>
  <c r="F155" i="6" s="1"/>
  <c r="E154" i="6" l="1"/>
  <c r="C154" i="4"/>
  <c r="C154" i="6" s="1"/>
  <c r="D154" i="4"/>
  <c r="D154" i="6" s="1"/>
  <c r="E154" i="4"/>
  <c r="F154" i="4"/>
  <c r="F154" i="6" s="1"/>
  <c r="C153" i="4" l="1"/>
  <c r="C153" i="6" s="1"/>
  <c r="D153" i="4"/>
  <c r="D153" i="6" s="1"/>
  <c r="E153" i="4"/>
  <c r="E153" i="6" s="1"/>
  <c r="F153" i="4"/>
  <c r="F153" i="6" s="1"/>
  <c r="C152" i="6" l="1"/>
  <c r="D152" i="6"/>
  <c r="E152" i="6"/>
  <c r="C152" i="4"/>
  <c r="D152" i="4"/>
  <c r="E152" i="4"/>
  <c r="F152" i="4"/>
  <c r="F152" i="6" s="1"/>
  <c r="C151" i="6" l="1"/>
  <c r="D151" i="6"/>
  <c r="E151" i="6"/>
  <c r="C151" i="4"/>
  <c r="D151" i="4"/>
  <c r="E151" i="4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D144" i="6" l="1"/>
  <c r="C144" i="4"/>
  <c r="C144" i="6" s="1"/>
  <c r="D144" i="4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D142" i="6" l="1"/>
  <c r="C142" i="4"/>
  <c r="C142" i="6" s="1"/>
  <c r="D142" i="4"/>
  <c r="E142" i="4"/>
  <c r="E142" i="6" s="1"/>
  <c r="F142" i="4"/>
  <c r="F142" i="6" s="1"/>
  <c r="D141" i="6" l="1"/>
  <c r="C139" i="4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E137" i="6" l="1"/>
  <c r="C137" i="4"/>
  <c r="C137" i="6" s="1"/>
  <c r="D137" i="4"/>
  <c r="D137" i="6" s="1"/>
  <c r="E137" i="4"/>
  <c r="F137" i="4"/>
  <c r="F137" i="6" s="1"/>
  <c r="C136" i="4" l="1"/>
  <c r="C136" i="6" s="1"/>
  <c r="D136" i="4"/>
  <c r="D136" i="6" s="1"/>
  <c r="E136" i="4"/>
  <c r="E136" i="6" s="1"/>
  <c r="F136" i="4"/>
  <c r="F136" i="6" s="1"/>
  <c r="E135" i="6" l="1"/>
  <c r="C135" i="4"/>
  <c r="C135" i="6" s="1"/>
  <c r="D135" i="4"/>
  <c r="D135" i="6" s="1"/>
  <c r="E135" i="4"/>
  <c r="F135" i="4"/>
  <c r="F135" i="6" s="1"/>
  <c r="D134" i="6" l="1"/>
  <c r="C133" i="4"/>
  <c r="C133" i="6" s="1"/>
  <c r="D133" i="4"/>
  <c r="D133" i="6" s="1"/>
  <c r="E133" i="4"/>
  <c r="E133" i="6" s="1"/>
  <c r="F133" i="4"/>
  <c r="F133" i="6" s="1"/>
  <c r="C134" i="4"/>
  <c r="C134" i="6" s="1"/>
  <c r="D134" i="4"/>
  <c r="E134" i="4"/>
  <c r="E134" i="6" s="1"/>
  <c r="F134" i="4"/>
  <c r="F134" i="6" s="1"/>
  <c r="E132" i="6" l="1"/>
  <c r="C132" i="4"/>
  <c r="C132" i="6" s="1"/>
  <c r="D132" i="4"/>
  <c r="D132" i="6" s="1"/>
  <c r="E132" i="4"/>
  <c r="F132" i="4"/>
  <c r="F132" i="6" s="1"/>
  <c r="E131" i="6" l="1"/>
  <c r="C131" i="4"/>
  <c r="C131" i="6" s="1"/>
  <c r="D131" i="4"/>
  <c r="D131" i="6" s="1"/>
  <c r="E131" i="4"/>
  <c r="F131" i="4"/>
  <c r="F131" i="6" s="1"/>
  <c r="E130" i="6" l="1"/>
  <c r="C130" i="4"/>
  <c r="C130" i="6" s="1"/>
  <c r="D130" i="4"/>
  <c r="D130" i="6" s="1"/>
  <c r="E130" i="4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F3" i="2"/>
  <c r="E3" i="2"/>
  <c r="D3" i="2"/>
  <c r="C3" i="2"/>
  <c r="B2" i="2"/>
  <c r="B2" i="5"/>
  <c r="F1" i="6"/>
  <c r="F1" i="4"/>
  <c r="F1" i="2"/>
  <c r="F1" i="5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D59" i="4"/>
  <c r="D59" i="6" s="1"/>
  <c r="E59" i="4"/>
  <c r="E59" i="6" s="1"/>
  <c r="F59" i="4"/>
  <c r="F59" i="6" s="1"/>
  <c r="C58" i="6"/>
  <c r="D58" i="6"/>
  <c r="E58" i="6"/>
  <c r="C59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<sst xmlns="http://schemas.openxmlformats.org/spreadsheetml/2006/main" count="56" uniqueCount="23">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</sst>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Grundpris_SEK!$B$156:$B$178</c:f>
              <c:numCache>
                <c:formatCode>mmm/yyyy</c:formatCode>
                <c:ptCount val="23"/>
                <c:pt idx="0">
                  <c:v>43631</c:v>
                </c:pt>
                <c:pt idx="1">
                  <c:v>43661</c:v>
                </c:pt>
                <c:pt idx="2">
                  <c:v>43692</c:v>
                </c:pt>
                <c:pt idx="3">
                  <c:v>43723</c:v>
                </c:pt>
                <c:pt idx="4">
                  <c:v>43753</c:v>
                </c:pt>
                <c:pt idx="5">
                  <c:v>43784</c:v>
                </c:pt>
                <c:pt idx="6">
                  <c:v>43814</c:v>
                </c:pt>
                <c:pt idx="7">
                  <c:v>43845</c:v>
                </c:pt>
                <c:pt idx="8">
                  <c:v>43876</c:v>
                </c:pt>
                <c:pt idx="9">
                  <c:v>43905</c:v>
                </c:pt>
                <c:pt idx="10">
                  <c:v>43947</c:v>
                </c:pt>
                <c:pt idx="11">
                  <c:v>43977</c:v>
                </c:pt>
                <c:pt idx="12">
                  <c:v>44008</c:v>
                </c:pt>
                <c:pt idx="13">
                  <c:v>44038</c:v>
                </c:pt>
                <c:pt idx="14">
                  <c:v>44069</c:v>
                </c:pt>
                <c:pt idx="15">
                  <c:v>44100</c:v>
                </c:pt>
                <c:pt idx="16">
                  <c:v>44130</c:v>
                </c:pt>
                <c:pt idx="17">
                  <c:v>44161</c:v>
                </c:pt>
                <c:pt idx="18">
                  <c:v>44191</c:v>
                </c:pt>
                <c:pt idx="19">
                  <c:v>44222</c:v>
                </c:pt>
                <c:pt idx="20">
                  <c:v>44253</c:v>
                </c:pt>
                <c:pt idx="21">
                  <c:v>44281</c:v>
                </c:pt>
                <c:pt idx="22">
                  <c:v>44312</c:v>
                </c:pt>
              </c:numCache>
            </c:numRef>
          </c:cat>
          <c:val>
            <c:numRef>
              <c:f>Grundpris_SEK!$C$156:$C$178</c:f>
              <c:numCache>
                <c:formatCode>0.00</c:formatCode>
                <c:ptCount val="23"/>
                <c:pt idx="0">
                  <c:v>39.799999999999997</c:v>
                </c:pt>
                <c:pt idx="1">
                  <c:v>39.799999999999997</c:v>
                </c:pt>
                <c:pt idx="2">
                  <c:v>39.799999999999997</c:v>
                </c:pt>
                <c:pt idx="3">
                  <c:v>39.799999999999997</c:v>
                </c:pt>
                <c:pt idx="4">
                  <c:v>36.700000000000003</c:v>
                </c:pt>
                <c:pt idx="5">
                  <c:v>35.1</c:v>
                </c:pt>
                <c:pt idx="6">
                  <c:v>35.1</c:v>
                </c:pt>
                <c:pt idx="7">
                  <c:v>34.1</c:v>
                </c:pt>
                <c:pt idx="8">
                  <c:v>34.1</c:v>
                </c:pt>
                <c:pt idx="9">
                  <c:v>34.1</c:v>
                </c:pt>
                <c:pt idx="10">
                  <c:v>36.25</c:v>
                </c:pt>
                <c:pt idx="11">
                  <c:v>36.25</c:v>
                </c:pt>
                <c:pt idx="12">
                  <c:v>34.1</c:v>
                </c:pt>
                <c:pt idx="13">
                  <c:v>34.1</c:v>
                </c:pt>
                <c:pt idx="14">
                  <c:v>34.1</c:v>
                </c:pt>
                <c:pt idx="15">
                  <c:v>32.300000000000004</c:v>
                </c:pt>
                <c:pt idx="16">
                  <c:v>32.4</c:v>
                </c:pt>
                <c:pt idx="17">
                  <c:v>32.4</c:v>
                </c:pt>
                <c:pt idx="18">
                  <c:v>33.799999999999997</c:v>
                </c:pt>
                <c:pt idx="19">
                  <c:v>35.800000000000004</c:v>
                </c:pt>
                <c:pt idx="20">
                  <c:v>35.800000000000004</c:v>
                </c:pt>
                <c:pt idx="21">
                  <c:v>40.200000000000003</c:v>
                </c:pt>
                <c:pt idx="22">
                  <c:v>42.650000000000006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Grundpris_SEK!$B$156:$B$178</c:f>
              <c:numCache>
                <c:formatCode>mmm/yyyy</c:formatCode>
                <c:ptCount val="23"/>
                <c:pt idx="0">
                  <c:v>43631</c:v>
                </c:pt>
                <c:pt idx="1">
                  <c:v>43661</c:v>
                </c:pt>
                <c:pt idx="2">
                  <c:v>43692</c:v>
                </c:pt>
                <c:pt idx="3">
                  <c:v>43723</c:v>
                </c:pt>
                <c:pt idx="4">
                  <c:v>43753</c:v>
                </c:pt>
                <c:pt idx="5">
                  <c:v>43784</c:v>
                </c:pt>
                <c:pt idx="6">
                  <c:v>43814</c:v>
                </c:pt>
                <c:pt idx="7">
                  <c:v>43845</c:v>
                </c:pt>
                <c:pt idx="8">
                  <c:v>43876</c:v>
                </c:pt>
                <c:pt idx="9">
                  <c:v>43905</c:v>
                </c:pt>
                <c:pt idx="10">
                  <c:v>43947</c:v>
                </c:pt>
                <c:pt idx="11">
                  <c:v>43977</c:v>
                </c:pt>
                <c:pt idx="12">
                  <c:v>44008</c:v>
                </c:pt>
                <c:pt idx="13">
                  <c:v>44038</c:v>
                </c:pt>
                <c:pt idx="14">
                  <c:v>44069</c:v>
                </c:pt>
                <c:pt idx="15">
                  <c:v>44100</c:v>
                </c:pt>
                <c:pt idx="16">
                  <c:v>44130</c:v>
                </c:pt>
                <c:pt idx="17">
                  <c:v>44161</c:v>
                </c:pt>
                <c:pt idx="18">
                  <c:v>44191</c:v>
                </c:pt>
                <c:pt idx="19">
                  <c:v>44222</c:v>
                </c:pt>
                <c:pt idx="20">
                  <c:v>44253</c:v>
                </c:pt>
                <c:pt idx="21">
                  <c:v>44281</c:v>
                </c:pt>
                <c:pt idx="22">
                  <c:v>44312</c:v>
                </c:pt>
              </c:numCache>
            </c:numRef>
          </c:cat>
          <c:val>
            <c:numRef>
              <c:f>Grundpris_SEK!$D$156:$D$178</c:f>
              <c:numCache>
                <c:formatCode>0.00</c:formatCode>
                <c:ptCount val="23"/>
                <c:pt idx="0">
                  <c:v>29.9</c:v>
                </c:pt>
                <c:pt idx="1">
                  <c:v>29.9</c:v>
                </c:pt>
                <c:pt idx="2">
                  <c:v>29.9</c:v>
                </c:pt>
                <c:pt idx="3">
                  <c:v>29.9</c:v>
                </c:pt>
                <c:pt idx="4">
                  <c:v>25.5</c:v>
                </c:pt>
                <c:pt idx="5">
                  <c:v>25.05</c:v>
                </c:pt>
                <c:pt idx="6">
                  <c:v>25.05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25.900000000000002</c:v>
                </c:pt>
                <c:pt idx="11">
                  <c:v>25.900000000000002</c:v>
                </c:pt>
                <c:pt idx="12">
                  <c:v>23.85</c:v>
                </c:pt>
                <c:pt idx="13">
                  <c:v>23.85</c:v>
                </c:pt>
                <c:pt idx="14">
                  <c:v>23.85</c:v>
                </c:pt>
                <c:pt idx="15">
                  <c:v>22.400000000000002</c:v>
                </c:pt>
                <c:pt idx="16">
                  <c:v>22.450000000000003</c:v>
                </c:pt>
                <c:pt idx="17">
                  <c:v>22.450000000000003</c:v>
                </c:pt>
                <c:pt idx="18">
                  <c:v>23.5</c:v>
                </c:pt>
                <c:pt idx="19">
                  <c:v>25.85</c:v>
                </c:pt>
                <c:pt idx="20">
                  <c:v>25.85</c:v>
                </c:pt>
                <c:pt idx="21">
                  <c:v>30.6</c:v>
                </c:pt>
                <c:pt idx="22">
                  <c:v>33.050000000000004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Grundpris_SEK!$B$156:$B$178</c:f>
              <c:numCache>
                <c:formatCode>mmm/yyyy</c:formatCode>
                <c:ptCount val="23"/>
                <c:pt idx="0">
                  <c:v>43631</c:v>
                </c:pt>
                <c:pt idx="1">
                  <c:v>43661</c:v>
                </c:pt>
                <c:pt idx="2">
                  <c:v>43692</c:v>
                </c:pt>
                <c:pt idx="3">
                  <c:v>43723</c:v>
                </c:pt>
                <c:pt idx="4">
                  <c:v>43753</c:v>
                </c:pt>
                <c:pt idx="5">
                  <c:v>43784</c:v>
                </c:pt>
                <c:pt idx="6">
                  <c:v>43814</c:v>
                </c:pt>
                <c:pt idx="7">
                  <c:v>43845</c:v>
                </c:pt>
                <c:pt idx="8">
                  <c:v>43876</c:v>
                </c:pt>
                <c:pt idx="9">
                  <c:v>43905</c:v>
                </c:pt>
                <c:pt idx="10">
                  <c:v>43947</c:v>
                </c:pt>
                <c:pt idx="11">
                  <c:v>43977</c:v>
                </c:pt>
                <c:pt idx="12">
                  <c:v>44008</c:v>
                </c:pt>
                <c:pt idx="13">
                  <c:v>44038</c:v>
                </c:pt>
                <c:pt idx="14">
                  <c:v>44069</c:v>
                </c:pt>
                <c:pt idx="15">
                  <c:v>44100</c:v>
                </c:pt>
                <c:pt idx="16">
                  <c:v>44130</c:v>
                </c:pt>
                <c:pt idx="17">
                  <c:v>44161</c:v>
                </c:pt>
                <c:pt idx="18">
                  <c:v>44191</c:v>
                </c:pt>
                <c:pt idx="19">
                  <c:v>44222</c:v>
                </c:pt>
                <c:pt idx="20">
                  <c:v>44253</c:v>
                </c:pt>
                <c:pt idx="21">
                  <c:v>44281</c:v>
                </c:pt>
                <c:pt idx="22">
                  <c:v>44312</c:v>
                </c:pt>
              </c:numCache>
            </c:numRef>
          </c:cat>
          <c:val>
            <c:numRef>
              <c:f>Grundpris_SEK!$E$156:$E$178</c:f>
              <c:numCache>
                <c:formatCode>0.00</c:formatCode>
                <c:ptCount val="23"/>
                <c:pt idx="0">
                  <c:v>59.6</c:v>
                </c:pt>
                <c:pt idx="1">
                  <c:v>59.6</c:v>
                </c:pt>
                <c:pt idx="2">
                  <c:v>59.6</c:v>
                </c:pt>
                <c:pt idx="3">
                  <c:v>59.6</c:v>
                </c:pt>
                <c:pt idx="4">
                  <c:v>53.900000000000006</c:v>
                </c:pt>
                <c:pt idx="5">
                  <c:v>53.2</c:v>
                </c:pt>
                <c:pt idx="6">
                  <c:v>53.2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55.1</c:v>
                </c:pt>
                <c:pt idx="11">
                  <c:v>55.1</c:v>
                </c:pt>
                <c:pt idx="12">
                  <c:v>54.95</c:v>
                </c:pt>
                <c:pt idx="13">
                  <c:v>54.95</c:v>
                </c:pt>
                <c:pt idx="14">
                  <c:v>54.95</c:v>
                </c:pt>
                <c:pt idx="15">
                  <c:v>54.95</c:v>
                </c:pt>
                <c:pt idx="16">
                  <c:v>55.35</c:v>
                </c:pt>
                <c:pt idx="17">
                  <c:v>55.35</c:v>
                </c:pt>
                <c:pt idx="18">
                  <c:v>57.2</c:v>
                </c:pt>
                <c:pt idx="19">
                  <c:v>59.5</c:v>
                </c:pt>
                <c:pt idx="20">
                  <c:v>59.5</c:v>
                </c:pt>
                <c:pt idx="21">
                  <c:v>59.5</c:v>
                </c:pt>
                <c:pt idx="22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Grundpris_SEK!$B$156:$B$178</c:f>
              <c:numCache>
                <c:formatCode>mmm/yyyy</c:formatCode>
                <c:ptCount val="23"/>
                <c:pt idx="0">
                  <c:v>43631</c:v>
                </c:pt>
                <c:pt idx="1">
                  <c:v>43661</c:v>
                </c:pt>
                <c:pt idx="2">
                  <c:v>43692</c:v>
                </c:pt>
                <c:pt idx="3">
                  <c:v>43723</c:v>
                </c:pt>
                <c:pt idx="4">
                  <c:v>43753</c:v>
                </c:pt>
                <c:pt idx="5">
                  <c:v>43784</c:v>
                </c:pt>
                <c:pt idx="6">
                  <c:v>43814</c:v>
                </c:pt>
                <c:pt idx="7">
                  <c:v>43845</c:v>
                </c:pt>
                <c:pt idx="8">
                  <c:v>43876</c:v>
                </c:pt>
                <c:pt idx="9">
                  <c:v>43905</c:v>
                </c:pt>
                <c:pt idx="10">
                  <c:v>43947</c:v>
                </c:pt>
                <c:pt idx="11">
                  <c:v>43977</c:v>
                </c:pt>
                <c:pt idx="12">
                  <c:v>44008</c:v>
                </c:pt>
                <c:pt idx="13">
                  <c:v>44038</c:v>
                </c:pt>
                <c:pt idx="14">
                  <c:v>44069</c:v>
                </c:pt>
                <c:pt idx="15">
                  <c:v>44100</c:v>
                </c:pt>
                <c:pt idx="16">
                  <c:v>44130</c:v>
                </c:pt>
                <c:pt idx="17">
                  <c:v>44161</c:v>
                </c:pt>
                <c:pt idx="18">
                  <c:v>44191</c:v>
                </c:pt>
                <c:pt idx="19">
                  <c:v>44222</c:v>
                </c:pt>
                <c:pt idx="20">
                  <c:v>44253</c:v>
                </c:pt>
                <c:pt idx="21">
                  <c:v>44281</c:v>
                </c:pt>
                <c:pt idx="22">
                  <c:v>44312</c:v>
                </c:pt>
              </c:numCache>
            </c:numRef>
          </c:cat>
          <c:val>
            <c:numRef>
              <c:f>Grundpris_SEK!$F$156:$F$178</c:f>
              <c:numCache>
                <c:formatCode>0.00</c:formatCode>
                <c:ptCount val="23"/>
                <c:pt idx="0">
                  <c:v>36.29</c:v>
                </c:pt>
                <c:pt idx="1">
                  <c:v>36.29</c:v>
                </c:pt>
                <c:pt idx="2">
                  <c:v>36.29</c:v>
                </c:pt>
                <c:pt idx="3">
                  <c:v>36.29</c:v>
                </c:pt>
                <c:pt idx="4">
                  <c:v>36.300000000000004</c:v>
                </c:pt>
                <c:pt idx="5">
                  <c:v>36.300000000000004</c:v>
                </c:pt>
                <c:pt idx="6">
                  <c:v>36.300000000000004</c:v>
                </c:pt>
                <c:pt idx="7">
                  <c:v>36.300000000000004</c:v>
                </c:pt>
                <c:pt idx="8">
                  <c:v>36.300000000000004</c:v>
                </c:pt>
                <c:pt idx="9">
                  <c:v>36.300000000000004</c:v>
                </c:pt>
                <c:pt idx="10">
                  <c:v>38.35</c:v>
                </c:pt>
                <c:pt idx="11">
                  <c:v>38.35</c:v>
                </c:pt>
                <c:pt idx="12">
                  <c:v>42.400000000000006</c:v>
                </c:pt>
                <c:pt idx="13">
                  <c:v>42.400000000000006</c:v>
                </c:pt>
                <c:pt idx="14">
                  <c:v>42.400000000000006</c:v>
                </c:pt>
                <c:pt idx="15">
                  <c:v>38.050000000000004</c:v>
                </c:pt>
                <c:pt idx="16">
                  <c:v>38.050000000000004</c:v>
                </c:pt>
                <c:pt idx="17">
                  <c:v>38.050000000000004</c:v>
                </c:pt>
                <c:pt idx="18">
                  <c:v>40.35</c:v>
                </c:pt>
                <c:pt idx="19">
                  <c:v>41.85</c:v>
                </c:pt>
                <c:pt idx="20">
                  <c:v>41.85</c:v>
                </c:pt>
                <c:pt idx="21">
                  <c:v>41.85</c:v>
                </c:pt>
                <c:pt idx="22">
                  <c:v>41.85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Legeringstilägg_SEK!$B$156:$B$178</c:f>
              <c:numCache>
                <c:formatCode>mmm/yyyy</c:formatCode>
                <c:ptCount val="2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</c:numCache>
            </c:numRef>
          </c:cat>
          <c:val>
            <c:numRef>
              <c:f>Legeringstilägg_SEK!$C$156:$C$178</c:f>
              <c:numCache>
                <c:formatCode>0.00</c:formatCode>
                <c:ptCount val="23"/>
                <c:pt idx="0">
                  <c:v>22.67</c:v>
                </c:pt>
                <c:pt idx="1">
                  <c:v>22.36</c:v>
                </c:pt>
                <c:pt idx="2">
                  <c:v>22.42</c:v>
                </c:pt>
                <c:pt idx="3">
                  <c:v>25.17</c:v>
                </c:pt>
                <c:pt idx="4">
                  <c:v>27.81</c:v>
                </c:pt>
                <c:pt idx="5">
                  <c:v>27.85</c:v>
                </c:pt>
                <c:pt idx="6">
                  <c:v>24.82</c:v>
                </c:pt>
                <c:pt idx="7">
                  <c:v>22.07</c:v>
                </c:pt>
                <c:pt idx="8">
                  <c:v>22.19</c:v>
                </c:pt>
                <c:pt idx="9">
                  <c:v>21.911000000000001</c:v>
                </c:pt>
                <c:pt idx="10">
                  <c:v>20.74</c:v>
                </c:pt>
                <c:pt idx="11">
                  <c:v>20.311</c:v>
                </c:pt>
                <c:pt idx="12">
                  <c:v>21.105</c:v>
                </c:pt>
                <c:pt idx="13">
                  <c:v>20.18</c:v>
                </c:pt>
                <c:pt idx="14">
                  <c:v>19.931999999999999</c:v>
                </c:pt>
                <c:pt idx="15">
                  <c:v>19.681999999999999</c:v>
                </c:pt>
                <c:pt idx="16">
                  <c:v>21.4</c:v>
                </c:pt>
                <c:pt idx="17">
                  <c:v>21.582000000000001</c:v>
                </c:pt>
                <c:pt idx="18">
                  <c:v>22.402000000000001</c:v>
                </c:pt>
                <c:pt idx="19">
                  <c:v>23.183</c:v>
                </c:pt>
                <c:pt idx="20">
                  <c:v>24.425000000000001</c:v>
                </c:pt>
                <c:pt idx="21">
                  <c:v>26.469000000000001</c:v>
                </c:pt>
                <c:pt idx="22">
                  <c:v>26.841999999999999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Legeringstilägg_SEK!$B$156:$B$178</c:f>
              <c:numCache>
                <c:formatCode>mmm/yyyy</c:formatCode>
                <c:ptCount val="2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</c:numCache>
            </c:numRef>
          </c:cat>
          <c:val>
            <c:numRef>
              <c:f>Legeringstilägg_SEK!$D$156:$D$178</c:f>
              <c:numCache>
                <c:formatCode>0.00</c:formatCode>
                <c:ptCount val="23"/>
                <c:pt idx="0">
                  <c:v>14.74</c:v>
                </c:pt>
                <c:pt idx="1">
                  <c:v>14.54</c:v>
                </c:pt>
                <c:pt idx="2">
                  <c:v>14.6</c:v>
                </c:pt>
                <c:pt idx="3">
                  <c:v>16.600000000000001</c:v>
                </c:pt>
                <c:pt idx="4">
                  <c:v>18.52</c:v>
                </c:pt>
                <c:pt idx="5">
                  <c:v>18.66</c:v>
                </c:pt>
                <c:pt idx="6">
                  <c:v>17.23</c:v>
                </c:pt>
                <c:pt idx="7">
                  <c:v>15.14</c:v>
                </c:pt>
                <c:pt idx="8">
                  <c:v>15.21</c:v>
                </c:pt>
                <c:pt idx="9">
                  <c:v>14.462</c:v>
                </c:pt>
                <c:pt idx="10">
                  <c:v>13.88</c:v>
                </c:pt>
                <c:pt idx="11">
                  <c:v>14.022</c:v>
                </c:pt>
                <c:pt idx="12">
                  <c:v>14.606999999999999</c:v>
                </c:pt>
                <c:pt idx="13">
                  <c:v>14.24</c:v>
                </c:pt>
                <c:pt idx="14">
                  <c:v>14.286</c:v>
                </c:pt>
                <c:pt idx="15">
                  <c:v>14.092000000000001</c:v>
                </c:pt>
                <c:pt idx="16">
                  <c:v>15.147</c:v>
                </c:pt>
                <c:pt idx="17">
                  <c:v>15.177</c:v>
                </c:pt>
                <c:pt idx="18">
                  <c:v>15.617000000000001</c:v>
                </c:pt>
                <c:pt idx="19">
                  <c:v>16.279</c:v>
                </c:pt>
                <c:pt idx="20">
                  <c:v>17.353999999999999</c:v>
                </c:pt>
                <c:pt idx="21">
                  <c:v>18.690000000000001</c:v>
                </c:pt>
                <c:pt idx="22">
                  <c:v>18.765999999999998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Legeringstilägg_SEK!$B$156:$B$178</c:f>
              <c:numCache>
                <c:formatCode>mmm/yyyy</c:formatCode>
                <c:ptCount val="2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</c:numCache>
            </c:numRef>
          </c:cat>
          <c:val>
            <c:numRef>
              <c:f>Legeringstilägg_SEK!$E$156:$E$178</c:f>
              <c:numCache>
                <c:formatCode>0.00</c:formatCode>
                <c:ptCount val="23"/>
                <c:pt idx="0">
                  <c:v>10.45</c:v>
                </c:pt>
                <c:pt idx="1">
                  <c:v>10.36</c:v>
                </c:pt>
                <c:pt idx="2">
                  <c:v>9.68</c:v>
                </c:pt>
                <c:pt idx="3">
                  <c:v>9.9700000000000006</c:v>
                </c:pt>
                <c:pt idx="4">
                  <c:v>10.16</c:v>
                </c:pt>
                <c:pt idx="5">
                  <c:v>10.029999999999999</c:v>
                </c:pt>
                <c:pt idx="6">
                  <c:v>9.4600000000000009</c:v>
                </c:pt>
                <c:pt idx="7">
                  <c:v>9.09</c:v>
                </c:pt>
                <c:pt idx="8">
                  <c:v>9.1300000000000008</c:v>
                </c:pt>
                <c:pt idx="9">
                  <c:v>9.2070000000000007</c:v>
                </c:pt>
                <c:pt idx="10">
                  <c:v>9.02</c:v>
                </c:pt>
                <c:pt idx="11">
                  <c:v>9.4550000000000001</c:v>
                </c:pt>
                <c:pt idx="12">
                  <c:v>9.5540000000000003</c:v>
                </c:pt>
                <c:pt idx="13">
                  <c:v>9.15</c:v>
                </c:pt>
                <c:pt idx="14">
                  <c:v>8.9390000000000001</c:v>
                </c:pt>
                <c:pt idx="15">
                  <c:v>8.5090000000000003</c:v>
                </c:pt>
                <c:pt idx="16">
                  <c:v>8.8919999999999995</c:v>
                </c:pt>
                <c:pt idx="17">
                  <c:v>9.0619999999999994</c:v>
                </c:pt>
                <c:pt idx="18">
                  <c:v>9.1150000000000002</c:v>
                </c:pt>
                <c:pt idx="19">
                  <c:v>9.5239999999999991</c:v>
                </c:pt>
                <c:pt idx="20">
                  <c:v>10.488</c:v>
                </c:pt>
                <c:pt idx="21">
                  <c:v>11.679</c:v>
                </c:pt>
                <c:pt idx="22">
                  <c:v>12.443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Legeringstilägg_SEK!$B$156:$B$178</c:f>
              <c:numCache>
                <c:formatCode>mmm/yyyy</c:formatCode>
                <c:ptCount val="23"/>
                <c:pt idx="0">
                  <c:v>43617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  <c:pt idx="4">
                  <c:v>43739</c:v>
                </c:pt>
                <c:pt idx="5">
                  <c:v>43770</c:v>
                </c:pt>
                <c:pt idx="6">
                  <c:v>43800</c:v>
                </c:pt>
                <c:pt idx="7">
                  <c:v>43831</c:v>
                </c:pt>
                <c:pt idx="8">
                  <c:v>43862</c:v>
                </c:pt>
                <c:pt idx="9">
                  <c:v>43891</c:v>
                </c:pt>
                <c:pt idx="10">
                  <c:v>43922</c:v>
                </c:pt>
                <c:pt idx="11">
                  <c:v>43952</c:v>
                </c:pt>
                <c:pt idx="12">
                  <c:v>43983</c:v>
                </c:pt>
                <c:pt idx="13">
                  <c:v>44013</c:v>
                </c:pt>
                <c:pt idx="14">
                  <c:v>44044</c:v>
                </c:pt>
                <c:pt idx="15">
                  <c:v>44075</c:v>
                </c:pt>
                <c:pt idx="16">
                  <c:v>44105</c:v>
                </c:pt>
                <c:pt idx="17">
                  <c:v>44136</c:v>
                </c:pt>
                <c:pt idx="18">
                  <c:v>44166</c:v>
                </c:pt>
                <c:pt idx="19">
                  <c:v>44197</c:v>
                </c:pt>
                <c:pt idx="20">
                  <c:v>44228</c:v>
                </c:pt>
                <c:pt idx="21">
                  <c:v>44256</c:v>
                </c:pt>
                <c:pt idx="22">
                  <c:v>44287</c:v>
                </c:pt>
              </c:numCache>
            </c:numRef>
          </c:cat>
          <c:val>
            <c:numRef>
              <c:f>Legeringstilägg_SEK!$F$156:$F$178</c:f>
              <c:numCache>
                <c:formatCode>0.00</c:formatCode>
                <c:ptCount val="23"/>
                <c:pt idx="0">
                  <c:v>7.02</c:v>
                </c:pt>
                <c:pt idx="1">
                  <c:v>7</c:v>
                </c:pt>
                <c:pt idx="2">
                  <c:v>6.36</c:v>
                </c:pt>
                <c:pt idx="3">
                  <c:v>6.33</c:v>
                </c:pt>
                <c:pt idx="4">
                  <c:v>6.18</c:v>
                </c:pt>
                <c:pt idx="5">
                  <c:v>6.01</c:v>
                </c:pt>
                <c:pt idx="6">
                  <c:v>5.97</c:v>
                </c:pt>
                <c:pt idx="7">
                  <c:v>6</c:v>
                </c:pt>
                <c:pt idx="8">
                  <c:v>6.05</c:v>
                </c:pt>
                <c:pt idx="9">
                  <c:v>5.9379999999999997</c:v>
                </c:pt>
                <c:pt idx="10">
                  <c:v>5.97</c:v>
                </c:pt>
                <c:pt idx="11">
                  <c:v>6.5149999999999997</c:v>
                </c:pt>
                <c:pt idx="12">
                  <c:v>6.524</c:v>
                </c:pt>
                <c:pt idx="13">
                  <c:v>6.27</c:v>
                </c:pt>
                <c:pt idx="14">
                  <c:v>6.0990000000000002</c:v>
                </c:pt>
                <c:pt idx="15">
                  <c:v>5.7370000000000001</c:v>
                </c:pt>
                <c:pt idx="16">
                  <c:v>5.8879999999999999</c:v>
                </c:pt>
                <c:pt idx="17">
                  <c:v>6.0110000000000001</c:v>
                </c:pt>
                <c:pt idx="18">
                  <c:v>5.9450000000000003</c:v>
                </c:pt>
                <c:pt idx="19">
                  <c:v>6.3339999999999996</c:v>
                </c:pt>
                <c:pt idx="20">
                  <c:v>7.077</c:v>
                </c:pt>
                <c:pt idx="21">
                  <c:v>7.6559999999999997</c:v>
                </c:pt>
                <c:pt idx="22">
                  <c:v>8.3360000000000003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Effektivpris_SEK!$C$155:$C$178</c:f>
              <c:numCache>
                <c:formatCode>0.00</c:formatCode>
                <c:ptCount val="24"/>
                <c:pt idx="0">
                  <c:v>62.45</c:v>
                </c:pt>
                <c:pt idx="1">
                  <c:v>62.47</c:v>
                </c:pt>
                <c:pt idx="2">
                  <c:v>62.16</c:v>
                </c:pt>
                <c:pt idx="3">
                  <c:v>62.22</c:v>
                </c:pt>
                <c:pt idx="4">
                  <c:v>64.97</c:v>
                </c:pt>
                <c:pt idx="5">
                  <c:v>64.510000000000005</c:v>
                </c:pt>
                <c:pt idx="6">
                  <c:v>62.95</c:v>
                </c:pt>
                <c:pt idx="7">
                  <c:v>59.92</c:v>
                </c:pt>
                <c:pt idx="8">
                  <c:v>56.17</c:v>
                </c:pt>
                <c:pt idx="9">
                  <c:v>56.290000000000006</c:v>
                </c:pt>
                <c:pt idx="10">
                  <c:v>56.011000000000003</c:v>
                </c:pt>
                <c:pt idx="11">
                  <c:v>56.989999999999995</c:v>
                </c:pt>
                <c:pt idx="12">
                  <c:v>56.561</c:v>
                </c:pt>
                <c:pt idx="13">
                  <c:v>55.204999999999998</c:v>
                </c:pt>
                <c:pt idx="14">
                  <c:v>54.28</c:v>
                </c:pt>
                <c:pt idx="15">
                  <c:v>54.031999999999996</c:v>
                </c:pt>
                <c:pt idx="16">
                  <c:v>51.981999999999999</c:v>
                </c:pt>
                <c:pt idx="17">
                  <c:v>53.8</c:v>
                </c:pt>
                <c:pt idx="18">
                  <c:v>53.981999999999999</c:v>
                </c:pt>
                <c:pt idx="19">
                  <c:v>56.201999999999998</c:v>
                </c:pt>
                <c:pt idx="20">
                  <c:v>58.983000000000004</c:v>
                </c:pt>
                <c:pt idx="21">
                  <c:v>60.225000000000009</c:v>
                </c:pt>
                <c:pt idx="22">
                  <c:v>66.669000000000011</c:v>
                </c:pt>
                <c:pt idx="23">
                  <c:v>69.492000000000004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Effektivpris_SEK!$D$155:$D$178</c:f>
              <c:numCache>
                <c:formatCode>0.00</c:formatCode>
                <c:ptCount val="24"/>
                <c:pt idx="0">
                  <c:v>44.64</c:v>
                </c:pt>
                <c:pt idx="1">
                  <c:v>44.64</c:v>
                </c:pt>
                <c:pt idx="2">
                  <c:v>44.44</c:v>
                </c:pt>
                <c:pt idx="3">
                  <c:v>44.5</c:v>
                </c:pt>
                <c:pt idx="4">
                  <c:v>46.5</c:v>
                </c:pt>
                <c:pt idx="5">
                  <c:v>44.019999999999996</c:v>
                </c:pt>
                <c:pt idx="6">
                  <c:v>43.71</c:v>
                </c:pt>
                <c:pt idx="7">
                  <c:v>42.28</c:v>
                </c:pt>
                <c:pt idx="8">
                  <c:v>39.44</c:v>
                </c:pt>
                <c:pt idx="9">
                  <c:v>39.510000000000005</c:v>
                </c:pt>
                <c:pt idx="10">
                  <c:v>38.762</c:v>
                </c:pt>
                <c:pt idx="11">
                  <c:v>39.78</c:v>
                </c:pt>
                <c:pt idx="12">
                  <c:v>39.922000000000004</c:v>
                </c:pt>
                <c:pt idx="13">
                  <c:v>38.457000000000001</c:v>
                </c:pt>
                <c:pt idx="14">
                  <c:v>38.090000000000003</c:v>
                </c:pt>
                <c:pt idx="15">
                  <c:v>38.136000000000003</c:v>
                </c:pt>
                <c:pt idx="16">
                  <c:v>36.492000000000004</c:v>
                </c:pt>
                <c:pt idx="17">
                  <c:v>37.597000000000001</c:v>
                </c:pt>
                <c:pt idx="18">
                  <c:v>37.627000000000002</c:v>
                </c:pt>
                <c:pt idx="19">
                  <c:v>39.117000000000004</c:v>
                </c:pt>
                <c:pt idx="20">
                  <c:v>42.129000000000005</c:v>
                </c:pt>
                <c:pt idx="21">
                  <c:v>43.204000000000001</c:v>
                </c:pt>
                <c:pt idx="22">
                  <c:v>49.290000000000006</c:v>
                </c:pt>
                <c:pt idx="23">
                  <c:v>51.816000000000003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Effektivpris_SEK!$E$155:$E$178</c:f>
              <c:numCache>
                <c:formatCode>0.00</c:formatCode>
                <c:ptCount val="24"/>
                <c:pt idx="0">
                  <c:v>69.210000000000008</c:v>
                </c:pt>
                <c:pt idx="1">
                  <c:v>70.05</c:v>
                </c:pt>
                <c:pt idx="2">
                  <c:v>69.960000000000008</c:v>
                </c:pt>
                <c:pt idx="3">
                  <c:v>69.28</c:v>
                </c:pt>
                <c:pt idx="4">
                  <c:v>69.570000000000007</c:v>
                </c:pt>
                <c:pt idx="5">
                  <c:v>64.06</c:v>
                </c:pt>
                <c:pt idx="6">
                  <c:v>63.230000000000004</c:v>
                </c:pt>
                <c:pt idx="7">
                  <c:v>62.660000000000004</c:v>
                </c:pt>
                <c:pt idx="8">
                  <c:v>61.09</c:v>
                </c:pt>
                <c:pt idx="9">
                  <c:v>61.13</c:v>
                </c:pt>
                <c:pt idx="10">
                  <c:v>61.207000000000001</c:v>
                </c:pt>
                <c:pt idx="11">
                  <c:v>64.12</c:v>
                </c:pt>
                <c:pt idx="12">
                  <c:v>64.555000000000007</c:v>
                </c:pt>
                <c:pt idx="13">
                  <c:v>64.504000000000005</c:v>
                </c:pt>
                <c:pt idx="14">
                  <c:v>64.100000000000009</c:v>
                </c:pt>
                <c:pt idx="15">
                  <c:v>63.889000000000003</c:v>
                </c:pt>
                <c:pt idx="16">
                  <c:v>63.459000000000003</c:v>
                </c:pt>
                <c:pt idx="17">
                  <c:v>64.242000000000004</c:v>
                </c:pt>
                <c:pt idx="18">
                  <c:v>64.412000000000006</c:v>
                </c:pt>
                <c:pt idx="19">
                  <c:v>66.314999999999998</c:v>
                </c:pt>
                <c:pt idx="20">
                  <c:v>69.024000000000001</c:v>
                </c:pt>
                <c:pt idx="21">
                  <c:v>69.988</c:v>
                </c:pt>
                <c:pt idx="22">
                  <c:v>71.179000000000002</c:v>
                </c:pt>
                <c:pt idx="23">
                  <c:v>71.942999999999998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Effektivpris_SEK!$F$155:$F$178</c:f>
              <c:numCache>
                <c:formatCode>0.00</c:formatCode>
                <c:ptCount val="24"/>
                <c:pt idx="0">
                  <c:v>35.909999999999997</c:v>
                </c:pt>
                <c:pt idx="1">
                  <c:v>43.31</c:v>
                </c:pt>
                <c:pt idx="2">
                  <c:v>43.29</c:v>
                </c:pt>
                <c:pt idx="3">
                  <c:v>42.65</c:v>
                </c:pt>
                <c:pt idx="4">
                  <c:v>42.62</c:v>
                </c:pt>
                <c:pt idx="5">
                  <c:v>42.480000000000004</c:v>
                </c:pt>
                <c:pt idx="6">
                  <c:v>42.31</c:v>
                </c:pt>
                <c:pt idx="7">
                  <c:v>42.27</c:v>
                </c:pt>
                <c:pt idx="8">
                  <c:v>42.300000000000004</c:v>
                </c:pt>
                <c:pt idx="9">
                  <c:v>42.35</c:v>
                </c:pt>
                <c:pt idx="10">
                  <c:v>42.238000000000007</c:v>
                </c:pt>
                <c:pt idx="11">
                  <c:v>44.32</c:v>
                </c:pt>
                <c:pt idx="12">
                  <c:v>44.865000000000002</c:v>
                </c:pt>
                <c:pt idx="13">
                  <c:v>48.924000000000007</c:v>
                </c:pt>
                <c:pt idx="14">
                  <c:v>48.67</c:v>
                </c:pt>
                <c:pt idx="15">
                  <c:v>48.499000000000009</c:v>
                </c:pt>
                <c:pt idx="16">
                  <c:v>43.787000000000006</c:v>
                </c:pt>
                <c:pt idx="17">
                  <c:v>43.938000000000002</c:v>
                </c:pt>
                <c:pt idx="18">
                  <c:v>44.061000000000007</c:v>
                </c:pt>
                <c:pt idx="19">
                  <c:v>46.295000000000002</c:v>
                </c:pt>
                <c:pt idx="20">
                  <c:v>48.183999999999997</c:v>
                </c:pt>
                <c:pt idx="21">
                  <c:v>48.927</c:v>
                </c:pt>
                <c:pt idx="22">
                  <c:v>49.506</c:v>
                </c:pt>
                <c:pt idx="23">
                  <c:v>50.186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'Legeringsandel_%'!$C$155:$C$178</c:f>
              <c:numCache>
                <c:formatCode>0%</c:formatCode>
                <c:ptCount val="24"/>
                <c:pt idx="0">
                  <c:v>0.37069655724579659</c:v>
                </c:pt>
                <c:pt idx="1">
                  <c:v>0.36289418921082123</c:v>
                </c:pt>
                <c:pt idx="2">
                  <c:v>0.35971685971685974</c:v>
                </c:pt>
                <c:pt idx="3">
                  <c:v>0.36033429765348768</c:v>
                </c:pt>
                <c:pt idx="4">
                  <c:v>0.38740957364937667</c:v>
                </c:pt>
                <c:pt idx="5">
                  <c:v>0.43109595411564094</c:v>
                </c:pt>
                <c:pt idx="6">
                  <c:v>0.44241461477362987</c:v>
                </c:pt>
                <c:pt idx="7">
                  <c:v>0.41421895861148195</c:v>
                </c:pt>
                <c:pt idx="8">
                  <c:v>0.39291436709987537</c:v>
                </c:pt>
                <c:pt idx="9">
                  <c:v>0.39420856279978678</c:v>
                </c:pt>
                <c:pt idx="10">
                  <c:v>0.39119101605041867</c:v>
                </c:pt>
                <c:pt idx="11">
                  <c:v>0.36392349535006141</c:v>
                </c:pt>
                <c:pt idx="12">
                  <c:v>0.35909902583051928</c:v>
                </c:pt>
                <c:pt idx="13">
                  <c:v>0.38230232768770944</c:v>
                </c:pt>
                <c:pt idx="14">
                  <c:v>0.37177597641857035</c:v>
                </c:pt>
                <c:pt idx="15">
                  <c:v>0.36889250814332247</c:v>
                </c:pt>
                <c:pt idx="16">
                  <c:v>0.37863106459928436</c:v>
                </c:pt>
                <c:pt idx="17">
                  <c:v>0.39776951672862454</c:v>
                </c:pt>
                <c:pt idx="18">
                  <c:v>0.39979993331110369</c:v>
                </c:pt>
                <c:pt idx="19">
                  <c:v>0.39859791466495859</c:v>
                </c:pt>
                <c:pt idx="20">
                  <c:v>0.39304545377481642</c:v>
                </c:pt>
                <c:pt idx="21">
                  <c:v>0.40556247405562468</c:v>
                </c:pt>
                <c:pt idx="22">
                  <c:v>0.39702110426135079</c:v>
                </c:pt>
                <c:pt idx="23">
                  <c:v>0.38626028895412418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'Legeringsandel_%'!$D$155:$D$178</c:f>
              <c:numCache>
                <c:formatCode>0%</c:formatCode>
                <c:ptCount val="24"/>
                <c:pt idx="0">
                  <c:v>0.33915770609318996</c:v>
                </c:pt>
                <c:pt idx="1">
                  <c:v>0.33019713261648748</c:v>
                </c:pt>
                <c:pt idx="2">
                  <c:v>0.32718271827182716</c:v>
                </c:pt>
                <c:pt idx="3">
                  <c:v>0.32808988764044944</c:v>
                </c:pt>
                <c:pt idx="4">
                  <c:v>0.35698924731182796</c:v>
                </c:pt>
                <c:pt idx="5">
                  <c:v>0.42071785552021812</c:v>
                </c:pt>
                <c:pt idx="6">
                  <c:v>0.42690459849004803</c:v>
                </c:pt>
                <c:pt idx="7">
                  <c:v>0.40752128666035953</c:v>
                </c:pt>
                <c:pt idx="8">
                  <c:v>0.3838742393509128</c:v>
                </c:pt>
                <c:pt idx="9">
                  <c:v>0.38496583143507968</c:v>
                </c:pt>
                <c:pt idx="10">
                  <c:v>0.3730973633971415</c:v>
                </c:pt>
                <c:pt idx="11">
                  <c:v>0.34891905480140778</c:v>
                </c:pt>
                <c:pt idx="12">
                  <c:v>0.35123490807073793</c:v>
                </c:pt>
                <c:pt idx="13">
                  <c:v>0.3798268195647086</c:v>
                </c:pt>
                <c:pt idx="14">
                  <c:v>0.3738514045681281</c:v>
                </c:pt>
                <c:pt idx="15">
                  <c:v>0.37460667086217742</c:v>
                </c:pt>
                <c:pt idx="16">
                  <c:v>0.38616683108626543</c:v>
                </c:pt>
                <c:pt idx="17">
                  <c:v>0.40287788919328671</c:v>
                </c:pt>
                <c:pt idx="18">
                  <c:v>0.40335397453955935</c:v>
                </c:pt>
                <c:pt idx="19">
                  <c:v>0.39923818288723573</c:v>
                </c:pt>
                <c:pt idx="20">
                  <c:v>0.38640841225758976</c:v>
                </c:pt>
                <c:pt idx="21">
                  <c:v>0.40167577076196648</c:v>
                </c:pt>
                <c:pt idx="22">
                  <c:v>0.37918441874619596</c:v>
                </c:pt>
                <c:pt idx="23">
                  <c:v>0.36216612629303685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'Legeringsandel_%'!$E$155:$E$178</c:f>
              <c:numCache>
                <c:formatCode>0%</c:formatCode>
                <c:ptCount val="24"/>
                <c:pt idx="0">
                  <c:v>0.14968935124981936</c:v>
                </c:pt>
                <c:pt idx="1">
                  <c:v>0.14917915774446824</c:v>
                </c:pt>
                <c:pt idx="2">
                  <c:v>0.14808461978273296</c:v>
                </c:pt>
                <c:pt idx="3">
                  <c:v>0.13972286374133949</c:v>
                </c:pt>
                <c:pt idx="4">
                  <c:v>0.14330889751329595</c:v>
                </c:pt>
                <c:pt idx="5">
                  <c:v>0.15860131127068372</c:v>
                </c:pt>
                <c:pt idx="6">
                  <c:v>0.15862723390795505</c:v>
                </c:pt>
                <c:pt idx="7">
                  <c:v>0.15097350781998084</c:v>
                </c:pt>
                <c:pt idx="8">
                  <c:v>0.14879685709608773</c:v>
                </c:pt>
                <c:pt idx="9">
                  <c:v>0.14935383608702765</c:v>
                </c:pt>
                <c:pt idx="10">
                  <c:v>0.15042397111441502</c:v>
                </c:pt>
                <c:pt idx="11">
                  <c:v>0.14067373674360573</c:v>
                </c:pt>
                <c:pt idx="12">
                  <c:v>0.14646425528619006</c:v>
                </c:pt>
                <c:pt idx="13">
                  <c:v>0.1481148455909711</c:v>
                </c:pt>
                <c:pt idx="14">
                  <c:v>0.14274570982839313</c:v>
                </c:pt>
                <c:pt idx="15">
                  <c:v>0.13991453927906211</c:v>
                </c:pt>
                <c:pt idx="16">
                  <c:v>0.13408657558423548</c:v>
                </c:pt>
                <c:pt idx="17">
                  <c:v>0.13841412160268982</c:v>
                </c:pt>
                <c:pt idx="18">
                  <c:v>0.14068807054586099</c:v>
                </c:pt>
                <c:pt idx="19">
                  <c:v>0.13745004900851995</c:v>
                </c:pt>
                <c:pt idx="20">
                  <c:v>0.13798099211868334</c:v>
                </c:pt>
                <c:pt idx="21">
                  <c:v>0.14985426073041092</c:v>
                </c:pt>
                <c:pt idx="22">
                  <c:v>0.16407929304991642</c:v>
                </c:pt>
                <c:pt idx="23">
                  <c:v>0.17295636823596458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'Legeringsandel_%'!$B$155:$B$178</c:f>
              <c:numCache>
                <c:formatCode>mmm/yyyy</c:formatCode>
                <c:ptCount val="24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</c:numCache>
            </c:numRef>
          </c:cat>
          <c:val>
            <c:numRef>
              <c:f>'Legeringsandel_%'!$F$155:$F$178</c:f>
              <c:numCache>
                <c:formatCode>0%</c:formatCode>
                <c:ptCount val="24"/>
                <c:pt idx="0">
                  <c:v>0.19242550821498192</c:v>
                </c:pt>
                <c:pt idx="1">
                  <c:v>0.16208727776495033</c:v>
                </c:pt>
                <c:pt idx="2">
                  <c:v>0.16170016170016172</c:v>
                </c:pt>
                <c:pt idx="3">
                  <c:v>0.14912075029308325</c:v>
                </c:pt>
                <c:pt idx="4">
                  <c:v>0.14852182074143597</c:v>
                </c:pt>
                <c:pt idx="5">
                  <c:v>0.14548022598870056</c:v>
                </c:pt>
                <c:pt idx="6">
                  <c:v>0.14204679744741194</c:v>
                </c:pt>
                <c:pt idx="7">
                  <c:v>0.14123491838183108</c:v>
                </c:pt>
                <c:pt idx="8">
                  <c:v>0.14184397163120566</c:v>
                </c:pt>
                <c:pt idx="9">
                  <c:v>0.14285714285714285</c:v>
                </c:pt>
                <c:pt idx="10">
                  <c:v>0.1405843079691273</c:v>
                </c:pt>
                <c:pt idx="11">
                  <c:v>0.13470216606498195</c:v>
                </c:pt>
                <c:pt idx="12">
                  <c:v>0.14521341803187338</c:v>
                </c:pt>
                <c:pt idx="13">
                  <c:v>0.13334968522606491</c:v>
                </c:pt>
                <c:pt idx="14">
                  <c:v>0.12882679268543248</c:v>
                </c:pt>
                <c:pt idx="15">
                  <c:v>0.12575517020969504</c:v>
                </c:pt>
                <c:pt idx="16">
                  <c:v>0.13102062255920705</c:v>
                </c:pt>
                <c:pt idx="17">
                  <c:v>0.13400700987755473</c:v>
                </c:pt>
                <c:pt idx="18">
                  <c:v>0.13642450239440773</c:v>
                </c:pt>
                <c:pt idx="19">
                  <c:v>0.12841559563667782</c:v>
                </c:pt>
                <c:pt idx="20">
                  <c:v>0.13145442470529636</c:v>
                </c:pt>
                <c:pt idx="21">
                  <c:v>0.14464406156110124</c:v>
                </c:pt>
                <c:pt idx="22">
                  <c:v>0.15464792146406495</c:v>
                </c:pt>
                <c:pt idx="23">
                  <c:v>0.16610210018730323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178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180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180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180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k&#246;p/Ink&#246;psgemensam%20uppf&#246;ljning/Rostfritt/Prisfiler%20rostfritt/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Kolumnrubriker"/>
      <sheetName val="Outokumpu plåt"/>
      <sheetName val="Valbruna"/>
      <sheetName val="Instructions"/>
      <sheetName val="Blad1"/>
    </sheetNames>
    <definedNames>
      <definedName name="Giltig.From." refersTo="='Legeringslista'!$H$2"/>
    </definedNames>
    <sheetDataSet>
      <sheetData sheetId="0"/>
      <sheetData sheetId="1">
        <row r="2">
          <cell r="H2">
            <v>20210331</v>
          </cell>
        </row>
      </sheetData>
      <sheetData sheetId="2">
        <row r="8">
          <cell r="B8" t="str">
            <v>EN</v>
          </cell>
        </row>
        <row r="10">
          <cell r="E10">
            <v>8.3360000000000003</v>
          </cell>
          <cell r="G10">
            <v>18.765999999999998</v>
          </cell>
          <cell r="M10">
            <v>26.841999999999999</v>
          </cell>
          <cell r="Q10">
            <v>12.443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78"/>
  <sheetViews>
    <sheetView showGridLines="0" tabSelected="1" zoomScaleNormal="100" workbookViewId="0">
      <selection activeCell="G168" sqref="G168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20210331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42.650000000000006</v>
      </c>
      <c r="D3" s="35">
        <v>33.050000000000004</v>
      </c>
      <c r="E3" s="35">
        <v>59.5</v>
      </c>
      <c r="F3" s="35">
        <v>41.85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78"/>
  <sheetViews>
    <sheetView showGridLines="0" topLeftCell="B1" zoomScaleNormal="100" workbookViewId="0">
      <selection activeCell="G174" sqref="G174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[1]!Giltig.From.</f>
        <v>20210331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[1]Legeringsstabell!$M$10</f>
        <v>26.841999999999999</v>
      </c>
      <c r="D3" s="28">
        <f>[1]Legeringsstabell!$G$10</f>
        <v>18.765999999999998</v>
      </c>
      <c r="E3" s="28">
        <f>[1]Legeringsstabell!$Q$10</f>
        <v>12.443</v>
      </c>
      <c r="F3" s="28">
        <f>[1]Legeringsstabell!$E$10</f>
        <v>8.3360000000000003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78"/>
  <sheetViews>
    <sheetView showGridLines="0" workbookViewId="0">
      <selection activeCell="F180" sqref="F180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20210331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69.492000000000004</v>
      </c>
      <c r="D3" s="35">
        <f>Grundpris_SEK!D3+Legeringstilägg_SEK!D3</f>
        <v>51.816000000000003</v>
      </c>
      <c r="E3" s="35">
        <f>Grundpris_SEK!E3+Legeringstilägg_SEK!E3</f>
        <v>71.942999999999998</v>
      </c>
      <c r="F3" s="35">
        <f>Grundpris_SEK!F3+Legeringstilägg_SEK!F3</f>
        <v>50.186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78"/>
  <sheetViews>
    <sheetView showGridLines="0" workbookViewId="0">
      <selection activeCell="G181" sqref="G181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20210331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0.38626028895412418</v>
      </c>
      <c r="D3" s="34">
        <f>Legeringstilägg_SEK!D3/Effektivpris_SEK!D3</f>
        <v>0.36216612629303685</v>
      </c>
      <c r="E3" s="34">
        <f>Legeringstilägg_SEK!E3/Effektivpris_SEK!E3</f>
        <v>0.17295636823596458</v>
      </c>
      <c r="F3" s="34">
        <f>Legeringstilägg_SEK!F3/Effektivpris_SEK!F3</f>
        <v>0.16610210018730323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</sheetData>
  <phoneticPr fontId="3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E9861EA5D64899A02D88E3865C21" ma:contentTypeVersion="12" ma:contentTypeDescription="Create a new document." ma:contentTypeScope="" ma:versionID="c739aadf22ef2acd7adcfd64f06424c0">
  <xsd:schema xmlns:xsd="http://www.w3.org/2001/XMLSchema" xmlns:xs="http://www.w3.org/2001/XMLSchema" xmlns:p="http://schemas.microsoft.com/office/2006/metadata/properties" xmlns:ns2="c9a35bea-c7d4-41b1-9150-7dde8f78cc4c" xmlns:ns3="ac75243e-1433-4ebf-98f6-791aa62b44ba" targetNamespace="http://schemas.microsoft.com/office/2006/metadata/properties" ma:root="true" ma:fieldsID="e94d4f02b35a1c91e8bb2f1aedf646fe" ns2:_="" ns3:_="">
    <xsd:import namespace="c9a35bea-c7d4-41b1-9150-7dde8f78cc4c"/>
    <xsd:import namespace="ac75243e-1433-4ebf-98f6-791aa62b4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5bea-c7d4-41b1-9150-7dde8f78c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5243e-1433-4ebf-98f6-791aa62b44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40829B-1146-49D1-B95C-A9CECDF158D0}"/>
</file>

<file path=customXml/itemProps2.xml><?xml version="1.0" encoding="utf-8"?>
<ds:datastoreItem xmlns:ds="http://schemas.openxmlformats.org/officeDocument/2006/customXml" ds:itemID="{F69E38BA-64EF-41FF-B299-20D69EABBC87}"/>
</file>

<file path=customXml/itemProps3.xml><?xml version="1.0" encoding="utf-8"?>
<ds:datastoreItem xmlns:ds="http://schemas.openxmlformats.org/officeDocument/2006/customXml" ds:itemID="{50A73178-27E3-4FAE-8CA3-D9416834E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2021-04-12T06:24:43Z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0x0101001C5CE9861EA5D64899A02D88E3865C21</vt:lpwstr>
  </property>
</Properties>
</file>